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8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F306" i="9"/>
  <c r="H305" i="9"/>
  <c r="G305" i="9"/>
  <c r="E305" i="9" s="1"/>
  <c r="F305" i="9"/>
  <c r="B305" i="9"/>
  <c r="H304" i="9"/>
  <c r="G304" i="9"/>
  <c r="F304" i="9"/>
  <c r="E304" i="9"/>
  <c r="B304" i="9" s="1"/>
  <c r="H303" i="9"/>
  <c r="G303" i="9"/>
  <c r="F303" i="9"/>
  <c r="E303" i="9"/>
  <c r="H302" i="9"/>
  <c r="G302" i="9"/>
  <c r="E302" i="9" s="1"/>
  <c r="F302" i="9"/>
  <c r="H301" i="9"/>
  <c r="G301" i="9"/>
  <c r="E301" i="9" s="1"/>
  <c r="F301" i="9"/>
  <c r="B301" i="9"/>
  <c r="H300" i="9"/>
  <c r="G300" i="9"/>
  <c r="F300" i="9"/>
  <c r="E300" i="9"/>
  <c r="B300" i="9" s="1"/>
  <c r="H299" i="9"/>
  <c r="G299" i="9"/>
  <c r="F299" i="9"/>
  <c r="E299" i="9"/>
  <c r="H298" i="9"/>
  <c r="G298" i="9"/>
  <c r="E298" i="9" s="1"/>
  <c r="F298" i="9"/>
  <c r="H297" i="9"/>
  <c r="G297" i="9"/>
  <c r="F297" i="9"/>
  <c r="H296" i="9"/>
  <c r="G296" i="9"/>
  <c r="F296" i="9"/>
  <c r="E296" i="9"/>
  <c r="B296" i="9" s="1"/>
  <c r="H295" i="9"/>
  <c r="G295" i="9"/>
  <c r="F295" i="9"/>
  <c r="E295" i="9"/>
  <c r="H294" i="9"/>
  <c r="G294" i="9"/>
  <c r="E294" i="9" s="1"/>
  <c r="F294" i="9"/>
  <c r="H293" i="9"/>
  <c r="G293" i="9"/>
  <c r="F293" i="9"/>
  <c r="H292" i="9"/>
  <c r="G292" i="9"/>
  <c r="F292" i="9"/>
  <c r="E292" i="9"/>
  <c r="B292" i="9" s="1"/>
  <c r="H291" i="9"/>
  <c r="G291" i="9"/>
  <c r="F291" i="9"/>
  <c r="E291" i="9"/>
  <c r="F290" i="9"/>
  <c r="F289" i="9"/>
  <c r="H288" i="9"/>
  <c r="E288" i="9" s="1"/>
  <c r="G288" i="9"/>
  <c r="F288" i="9"/>
  <c r="B288" i="9"/>
  <c r="H287" i="9"/>
  <c r="G287" i="9"/>
  <c r="F287" i="9"/>
  <c r="E287" i="9"/>
  <c r="B287" i="9" s="1"/>
  <c r="H286" i="9"/>
  <c r="G286" i="9"/>
  <c r="E286" i="9" s="1"/>
  <c r="F286" i="9"/>
  <c r="H285" i="9"/>
  <c r="G285" i="9"/>
  <c r="F285" i="9"/>
  <c r="F284" i="9"/>
  <c r="H283" i="9"/>
  <c r="E283" i="9" s="1"/>
  <c r="B283" i="9" s="1"/>
  <c r="G283" i="9"/>
  <c r="F283" i="9"/>
  <c r="H282" i="9"/>
  <c r="G282" i="9"/>
  <c r="F282" i="9"/>
  <c r="E282" i="9"/>
  <c r="B282" i="9" s="1"/>
  <c r="H281" i="9"/>
  <c r="G281" i="9"/>
  <c r="E281" i="9" s="1"/>
  <c r="B281" i="9" s="1"/>
  <c r="F281" i="9"/>
  <c r="F280" i="9"/>
  <c r="F279" i="9"/>
  <c r="F278" i="9"/>
  <c r="F276" i="9"/>
  <c r="L275" i="9"/>
  <c r="F275" i="9" s="1"/>
  <c r="H275" i="9"/>
  <c r="F274" i="9"/>
  <c r="I273" i="9"/>
  <c r="E273" i="9" s="1"/>
  <c r="H273" i="9"/>
  <c r="F273" i="9"/>
  <c r="E272" i="9"/>
  <c r="M271" i="9"/>
  <c r="L271" i="9"/>
  <c r="E271" i="9"/>
  <c r="M270" i="9"/>
  <c r="L270" i="9"/>
  <c r="E270" i="9"/>
  <c r="M269" i="9"/>
  <c r="L269" i="9"/>
  <c r="F269" i="9"/>
  <c r="E269" i="9"/>
  <c r="B269" i="9" s="1"/>
  <c r="M268" i="9"/>
  <c r="L268" i="9"/>
  <c r="F268" i="9"/>
  <c r="E268" i="9"/>
  <c r="B268" i="9" s="1"/>
  <c r="M267" i="9"/>
  <c r="L267" i="9"/>
  <c r="E267" i="9"/>
  <c r="M266" i="9"/>
  <c r="L266" i="9"/>
  <c r="E266" i="9"/>
  <c r="M265" i="9"/>
  <c r="L265" i="9"/>
  <c r="F265" i="9"/>
  <c r="E265" i="9"/>
  <c r="B265" i="9" s="1"/>
  <c r="M264" i="9"/>
  <c r="L264" i="9"/>
  <c r="F264" i="9"/>
  <c r="B264" i="9" s="1"/>
  <c r="E264" i="9"/>
  <c r="M263" i="9"/>
  <c r="L263" i="9"/>
  <c r="E263" i="9"/>
  <c r="M262" i="9"/>
  <c r="L262" i="9"/>
  <c r="E262" i="9"/>
  <c r="M261" i="9"/>
  <c r="L261" i="9"/>
  <c r="F261" i="9"/>
  <c r="E261" i="9"/>
  <c r="B261" i="9" s="1"/>
  <c r="M260" i="9"/>
  <c r="L260" i="9"/>
  <c r="F260" i="9"/>
  <c r="B260" i="9" s="1"/>
  <c r="E260" i="9"/>
  <c r="M259" i="9"/>
  <c r="L259" i="9"/>
  <c r="E259" i="9"/>
  <c r="M258" i="9"/>
  <c r="L258" i="9"/>
  <c r="E258" i="9"/>
  <c r="M257" i="9"/>
  <c r="L257" i="9"/>
  <c r="F257" i="9"/>
  <c r="E257" i="9"/>
  <c r="B257" i="9" s="1"/>
  <c r="M256" i="9"/>
  <c r="L256" i="9"/>
  <c r="F256" i="9"/>
  <c r="B256" i="9" s="1"/>
  <c r="E256" i="9"/>
  <c r="M255" i="9"/>
  <c r="L255" i="9"/>
  <c r="E255" i="9"/>
  <c r="M254" i="9"/>
  <c r="L254" i="9"/>
  <c r="E254" i="9"/>
  <c r="M253" i="9"/>
  <c r="L253" i="9"/>
  <c r="F253" i="9"/>
  <c r="E253" i="9"/>
  <c r="B253" i="9" s="1"/>
  <c r="M252" i="9"/>
  <c r="L252" i="9"/>
  <c r="F252" i="9"/>
  <c r="B252" i="9" s="1"/>
  <c r="E252" i="9"/>
  <c r="M251" i="9"/>
  <c r="L251" i="9"/>
  <c r="E251" i="9"/>
  <c r="M250" i="9"/>
  <c r="F250" i="9" s="1"/>
  <c r="L250" i="9"/>
  <c r="E250" i="9"/>
  <c r="B250" i="9"/>
  <c r="M249" i="9"/>
  <c r="L249" i="9"/>
  <c r="F249" i="9"/>
  <c r="E249" i="9"/>
  <c r="B249" i="9" s="1"/>
  <c r="M248" i="9"/>
  <c r="L248" i="9"/>
  <c r="F248" i="9"/>
  <c r="B248" i="9" s="1"/>
  <c r="E248" i="9"/>
  <c r="M247" i="9"/>
  <c r="L247" i="9"/>
  <c r="E247" i="9"/>
  <c r="M246" i="9"/>
  <c r="F246" i="9" s="1"/>
  <c r="L246" i="9"/>
  <c r="E246" i="9"/>
  <c r="B246" i="9"/>
  <c r="M245" i="9"/>
  <c r="L245" i="9"/>
  <c r="F245" i="9"/>
  <c r="E245" i="9"/>
  <c r="B245" i="9" s="1"/>
  <c r="M244" i="9"/>
  <c r="L244" i="9"/>
  <c r="F244" i="9"/>
  <c r="B244" i="9" s="1"/>
  <c r="E244" i="9"/>
  <c r="M243" i="9"/>
  <c r="L243" i="9"/>
  <c r="E243" i="9"/>
  <c r="M242" i="9"/>
  <c r="F242" i="9" s="1"/>
  <c r="L242" i="9"/>
  <c r="E242" i="9"/>
  <c r="B242" i="9"/>
  <c r="M241" i="9"/>
  <c r="L241" i="9"/>
  <c r="F241" i="9"/>
  <c r="E241" i="9"/>
  <c r="B241" i="9" s="1"/>
  <c r="M240" i="9"/>
  <c r="L240" i="9"/>
  <c r="F240" i="9"/>
  <c r="B240" i="9" s="1"/>
  <c r="E240" i="9"/>
  <c r="M239" i="9"/>
  <c r="L239" i="9"/>
  <c r="E239" i="9"/>
  <c r="M238" i="9"/>
  <c r="F238" i="9" s="1"/>
  <c r="L238" i="9"/>
  <c r="E238" i="9"/>
  <c r="B238" i="9"/>
  <c r="M237" i="9"/>
  <c r="L237" i="9"/>
  <c r="F237" i="9"/>
  <c r="E237" i="9"/>
  <c r="B237" i="9" s="1"/>
  <c r="M236" i="9"/>
  <c r="L236" i="9"/>
  <c r="F236" i="9"/>
  <c r="B236" i="9" s="1"/>
  <c r="E236" i="9"/>
  <c r="M235" i="9"/>
  <c r="L235" i="9"/>
  <c r="E235" i="9"/>
  <c r="M234" i="9"/>
  <c r="F234" i="9" s="1"/>
  <c r="L234" i="9"/>
  <c r="E234" i="9"/>
  <c r="B234" i="9"/>
  <c r="M233" i="9"/>
  <c r="L233" i="9"/>
  <c r="F233" i="9"/>
  <c r="E233" i="9"/>
  <c r="B233" i="9" s="1"/>
  <c r="M232" i="9"/>
  <c r="L232" i="9"/>
  <c r="F232" i="9" s="1"/>
  <c r="B232" i="9" s="1"/>
  <c r="E232" i="9"/>
  <c r="M231" i="9"/>
  <c r="L231" i="9"/>
  <c r="F231" i="9" s="1"/>
  <c r="E231" i="9"/>
  <c r="B231" i="9"/>
  <c r="M230" i="9"/>
  <c r="F230" i="9" s="1"/>
  <c r="L230" i="9"/>
  <c r="E230" i="9"/>
  <c r="B230" i="9"/>
  <c r="M229" i="9"/>
  <c r="L229" i="9"/>
  <c r="F229" i="9"/>
  <c r="E229" i="9"/>
  <c r="B229" i="9" s="1"/>
  <c r="M228" i="9"/>
  <c r="L228" i="9"/>
  <c r="F228" i="9" s="1"/>
  <c r="B228" i="9" s="1"/>
  <c r="E228" i="9"/>
  <c r="M227" i="9"/>
  <c r="L227" i="9"/>
  <c r="F227" i="9" s="1"/>
  <c r="E227" i="9"/>
  <c r="B227" i="9"/>
  <c r="M226" i="9"/>
  <c r="L226" i="9"/>
  <c r="F226" i="9" s="1"/>
  <c r="E226" i="9"/>
  <c r="B226" i="9"/>
  <c r="M225" i="9"/>
  <c r="L225" i="9"/>
  <c r="F225" i="9"/>
  <c r="E225" i="9"/>
  <c r="B225" i="9" s="1"/>
  <c r="M224" i="9"/>
  <c r="L224" i="9"/>
  <c r="F224" i="9" s="1"/>
  <c r="B224" i="9" s="1"/>
  <c r="E224" i="9"/>
  <c r="M223" i="9"/>
  <c r="L223" i="9"/>
  <c r="E223" i="9"/>
  <c r="M222" i="9"/>
  <c r="L222" i="9"/>
  <c r="F222" i="9" s="1"/>
  <c r="E222" i="9"/>
  <c r="B222" i="9"/>
  <c r="M221" i="9"/>
  <c r="L221" i="9"/>
  <c r="F221" i="9"/>
  <c r="E221" i="9"/>
  <c r="M220" i="9"/>
  <c r="L220" i="9"/>
  <c r="E220" i="9"/>
  <c r="M219" i="9"/>
  <c r="L219" i="9"/>
  <c r="F219" i="9" s="1"/>
  <c r="E219" i="9"/>
  <c r="B219" i="9"/>
  <c r="M218" i="9"/>
  <c r="L218" i="9"/>
  <c r="E218" i="9"/>
  <c r="M217" i="9"/>
  <c r="L217" i="9"/>
  <c r="F217" i="9"/>
  <c r="E217" i="9"/>
  <c r="B217" i="9" s="1"/>
  <c r="M216" i="9"/>
  <c r="L216" i="9"/>
  <c r="F216" i="9" s="1"/>
  <c r="B216" i="9" s="1"/>
  <c r="E216" i="9"/>
  <c r="M215" i="9"/>
  <c r="L215" i="9"/>
  <c r="F215" i="9" s="1"/>
  <c r="E215" i="9"/>
  <c r="B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E158" i="9" s="1"/>
  <c r="B158" i="9" s="1"/>
  <c r="G158" i="9"/>
  <c r="F158" i="9"/>
  <c r="H157" i="9"/>
  <c r="G157" i="9"/>
  <c r="E157" i="9" s="1"/>
  <c r="B157" i="9" s="1"/>
  <c r="F157" i="9"/>
  <c r="H156" i="9"/>
  <c r="G156" i="9"/>
  <c r="F156" i="9"/>
  <c r="H155" i="9"/>
  <c r="G155" i="9"/>
  <c r="F155" i="9"/>
  <c r="E155" i="9"/>
  <c r="B155" i="9" s="1"/>
  <c r="H154" i="9"/>
  <c r="E154" i="9" s="1"/>
  <c r="G154" i="9"/>
  <c r="F154" i="9"/>
  <c r="H153" i="9"/>
  <c r="G153" i="9"/>
  <c r="E153" i="9" s="1"/>
  <c r="B153" i="9" s="1"/>
  <c r="F153" i="9"/>
  <c r="H152" i="9"/>
  <c r="G152" i="9"/>
  <c r="F152" i="9"/>
  <c r="H151" i="9"/>
  <c r="G151" i="9"/>
  <c r="F151" i="9"/>
  <c r="E151" i="9"/>
  <c r="B151" i="9" s="1"/>
  <c r="H150" i="9"/>
  <c r="E150" i="9" s="1"/>
  <c r="B150" i="9" s="1"/>
  <c r="G150" i="9"/>
  <c r="F150" i="9"/>
  <c r="H149" i="9"/>
  <c r="G149" i="9"/>
  <c r="E149" i="9" s="1"/>
  <c r="B149" i="9" s="1"/>
  <c r="F149" i="9"/>
  <c r="H148" i="9"/>
  <c r="G148" i="9"/>
  <c r="F148" i="9"/>
  <c r="H147" i="9"/>
  <c r="G147" i="9"/>
  <c r="F147" i="9"/>
  <c r="E147" i="9"/>
  <c r="B147" i="9" s="1"/>
  <c r="H146" i="9"/>
  <c r="E146" i="9" s="1"/>
  <c r="G146" i="9"/>
  <c r="F146" i="9"/>
  <c r="H145" i="9"/>
  <c r="G145" i="9"/>
  <c r="E145" i="9" s="1"/>
  <c r="B145" i="9" s="1"/>
  <c r="F145" i="9"/>
  <c r="H144" i="9"/>
  <c r="G144" i="9"/>
  <c r="F144" i="9"/>
  <c r="F143" i="9"/>
  <c r="H142" i="9"/>
  <c r="E142" i="9" s="1"/>
  <c r="G142" i="9"/>
  <c r="F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F136" i="9"/>
  <c r="H135" i="9"/>
  <c r="G135" i="9"/>
  <c r="F135" i="9"/>
  <c r="E135" i="9"/>
  <c r="B135" i="9" s="1"/>
  <c r="H134" i="9"/>
  <c r="E134" i="9" s="1"/>
  <c r="G134" i="9"/>
  <c r="F134" i="9"/>
  <c r="H133" i="9"/>
  <c r="G133" i="9"/>
  <c r="E133" i="9" s="1"/>
  <c r="B133" i="9" s="1"/>
  <c r="F133" i="9"/>
  <c r="H132" i="9"/>
  <c r="G132" i="9"/>
  <c r="F132" i="9"/>
  <c r="H131" i="9"/>
  <c r="G131" i="9"/>
  <c r="F131" i="9"/>
  <c r="E131" i="9"/>
  <c r="B131" i="9" s="1"/>
  <c r="H130" i="9"/>
  <c r="E130" i="9" s="1"/>
  <c r="B130" i="9" s="1"/>
  <c r="G130" i="9"/>
  <c r="F130" i="9"/>
  <c r="H129" i="9"/>
  <c r="G129" i="9"/>
  <c r="E129" i="9" s="1"/>
  <c r="B129" i="9" s="1"/>
  <c r="F129" i="9"/>
  <c r="H128" i="9"/>
  <c r="G128" i="9"/>
  <c r="F128" i="9"/>
  <c r="H127" i="9"/>
  <c r="G127" i="9"/>
  <c r="F127" i="9"/>
  <c r="E127" i="9"/>
  <c r="B127" i="9" s="1"/>
  <c r="H126" i="9"/>
  <c r="E126" i="9" s="1"/>
  <c r="G126" i="9"/>
  <c r="F126" i="9"/>
  <c r="H125" i="9"/>
  <c r="G125" i="9"/>
  <c r="E125" i="9" s="1"/>
  <c r="B125" i="9" s="1"/>
  <c r="F125" i="9"/>
  <c r="H124" i="9"/>
  <c r="G124" i="9"/>
  <c r="F124" i="9"/>
  <c r="H123" i="9"/>
  <c r="G123" i="9"/>
  <c r="F123" i="9"/>
  <c r="E123" i="9"/>
  <c r="B123" i="9" s="1"/>
  <c r="H122" i="9"/>
  <c r="E122" i="9" s="1"/>
  <c r="B122" i="9" s="1"/>
  <c r="G122" i="9"/>
  <c r="F122" i="9"/>
  <c r="H121" i="9"/>
  <c r="G121" i="9"/>
  <c r="E121" i="9" s="1"/>
  <c r="B121" i="9" s="1"/>
  <c r="F121" i="9"/>
  <c r="H120" i="9"/>
  <c r="G120" i="9"/>
  <c r="F120" i="9"/>
  <c r="H119" i="9"/>
  <c r="G119" i="9"/>
  <c r="F119" i="9"/>
  <c r="E119" i="9"/>
  <c r="B119" i="9" s="1"/>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s="1"/>
  <c r="H110" i="9"/>
  <c r="E110" i="9" s="1"/>
  <c r="G110" i="9"/>
  <c r="F110" i="9"/>
  <c r="B110" i="9" s="1"/>
  <c r="H109" i="9"/>
  <c r="G109" i="9"/>
  <c r="F109" i="9"/>
  <c r="E109" i="9"/>
  <c r="B109" i="9" s="1"/>
  <c r="H108" i="9"/>
  <c r="G108" i="9"/>
  <c r="F108" i="9"/>
  <c r="H107" i="9"/>
  <c r="G107" i="9"/>
  <c r="F107" i="9"/>
  <c r="E107" i="9"/>
  <c r="B107" i="9" s="1"/>
  <c r="H106" i="9"/>
  <c r="E106" i="9" s="1"/>
  <c r="G106" i="9"/>
  <c r="F106" i="9"/>
  <c r="B106" i="9" s="1"/>
  <c r="H105" i="9"/>
  <c r="G105" i="9"/>
  <c r="F105" i="9"/>
  <c r="E105" i="9"/>
  <c r="B105" i="9" s="1"/>
  <c r="H104" i="9"/>
  <c r="G104" i="9"/>
  <c r="F104" i="9"/>
  <c r="H103" i="9"/>
  <c r="G103" i="9"/>
  <c r="F103" i="9"/>
  <c r="E103" i="9"/>
  <c r="B103" i="9" s="1"/>
  <c r="H102" i="9"/>
  <c r="E102" i="9" s="1"/>
  <c r="G102" i="9"/>
  <c r="F102" i="9"/>
  <c r="B102" i="9" s="1"/>
  <c r="H101" i="9"/>
  <c r="G101" i="9"/>
  <c r="F101" i="9"/>
  <c r="E101" i="9"/>
  <c r="B101" i="9" s="1"/>
  <c r="H100" i="9"/>
  <c r="G100" i="9"/>
  <c r="F100" i="9"/>
  <c r="H99" i="9"/>
  <c r="G99" i="9"/>
  <c r="F99" i="9"/>
  <c r="E99" i="9"/>
  <c r="B99" i="9" s="1"/>
  <c r="H98" i="9"/>
  <c r="G98" i="9"/>
  <c r="F98" i="9"/>
  <c r="H97" i="9"/>
  <c r="G97" i="9"/>
  <c r="F97" i="9"/>
  <c r="E97" i="9"/>
  <c r="B97" i="9" s="1"/>
  <c r="H96" i="9"/>
  <c r="G96" i="9"/>
  <c r="F96" i="9"/>
  <c r="H95" i="9"/>
  <c r="G95" i="9"/>
  <c r="F95" i="9"/>
  <c r="E95" i="9"/>
  <c r="B95" i="9" s="1"/>
  <c r="H94" i="9"/>
  <c r="E94" i="9" s="1"/>
  <c r="G94" i="9"/>
  <c r="F94" i="9"/>
  <c r="B94" i="9" s="1"/>
  <c r="H93" i="9"/>
  <c r="G93" i="9"/>
  <c r="F93" i="9"/>
  <c r="E93" i="9"/>
  <c r="B93" i="9" s="1"/>
  <c r="H92" i="9"/>
  <c r="G92" i="9"/>
  <c r="F92" i="9"/>
  <c r="H91" i="9"/>
  <c r="G91" i="9"/>
  <c r="F91" i="9"/>
  <c r="E91" i="9"/>
  <c r="B91" i="9" s="1"/>
  <c r="H90" i="9"/>
  <c r="E90" i="9" s="1"/>
  <c r="G90" i="9"/>
  <c r="F90" i="9"/>
  <c r="B90" i="9" s="1"/>
  <c r="H89" i="9"/>
  <c r="G89" i="9"/>
  <c r="F89" i="9"/>
  <c r="E89" i="9"/>
  <c r="B89" i="9" s="1"/>
  <c r="H88" i="9"/>
  <c r="G88" i="9"/>
  <c r="F88" i="9"/>
  <c r="H87" i="9"/>
  <c r="G87" i="9"/>
  <c r="F87" i="9"/>
  <c r="E87" i="9"/>
  <c r="B87" i="9" s="1"/>
  <c r="H86" i="9"/>
  <c r="G86" i="9"/>
  <c r="F86" i="9"/>
  <c r="E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F80" i="9"/>
  <c r="H79" i="9"/>
  <c r="G79" i="9"/>
  <c r="F79" i="9"/>
  <c r="E79" i="9"/>
  <c r="B79" i="9" s="1"/>
  <c r="H78" i="9"/>
  <c r="G78" i="9"/>
  <c r="F78" i="9"/>
  <c r="E78" i="9"/>
  <c r="H77" i="9"/>
  <c r="G77" i="9"/>
  <c r="E77" i="9" s="1"/>
  <c r="B77" i="9" s="1"/>
  <c r="F77" i="9"/>
  <c r="H76" i="9"/>
  <c r="G76" i="9"/>
  <c r="F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E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B58" i="9" s="1"/>
  <c r="H57" i="9"/>
  <c r="G57" i="9"/>
  <c r="E57" i="9" s="1"/>
  <c r="B57" i="9" s="1"/>
  <c r="F57" i="9"/>
  <c r="H56" i="9"/>
  <c r="G56" i="9"/>
  <c r="F56" i="9"/>
  <c r="H55" i="9"/>
  <c r="G55" i="9"/>
  <c r="F55" i="9"/>
  <c r="E55" i="9"/>
  <c r="B55" i="9" s="1"/>
  <c r="H54" i="9"/>
  <c r="G54" i="9"/>
  <c r="F54" i="9"/>
  <c r="E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F48" i="9"/>
  <c r="H47" i="9"/>
  <c r="E47" i="9" s="1"/>
  <c r="B47" i="9" s="1"/>
  <c r="G47" i="9"/>
  <c r="F47" i="9"/>
  <c r="H46" i="9"/>
  <c r="G46" i="9"/>
  <c r="F46" i="9"/>
  <c r="E46" i="9"/>
  <c r="B46" i="9" s="1"/>
  <c r="H45" i="9"/>
  <c r="G45" i="9"/>
  <c r="F45" i="9"/>
  <c r="H44" i="9"/>
  <c r="G44" i="9"/>
  <c r="F44" i="9"/>
  <c r="H43" i="9"/>
  <c r="E43" i="9" s="1"/>
  <c r="B43" i="9" s="1"/>
  <c r="G43" i="9"/>
  <c r="F43" i="9"/>
  <c r="H42" i="9"/>
  <c r="G42" i="9"/>
  <c r="F42" i="9"/>
  <c r="E42" i="9"/>
  <c r="B42" i="9" s="1"/>
  <c r="H41" i="9"/>
  <c r="G41" i="9"/>
  <c r="E41" i="9" s="1"/>
  <c r="B41" i="9" s="1"/>
  <c r="F41" i="9"/>
  <c r="H40" i="9"/>
  <c r="G40" i="9"/>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E30" i="9"/>
  <c r="B30" i="9" s="1"/>
  <c r="H29" i="9"/>
  <c r="G29" i="9"/>
  <c r="E29" i="9" s="1"/>
  <c r="B29" i="9" s="1"/>
  <c r="F29" i="9"/>
  <c r="H28" i="9"/>
  <c r="G28" i="9"/>
  <c r="F28" i="9"/>
  <c r="H27" i="9"/>
  <c r="E27" i="9" s="1"/>
  <c r="B27" i="9" s="1"/>
  <c r="G27" i="9"/>
  <c r="F27" i="9"/>
  <c r="H26" i="9"/>
  <c r="G26" i="9"/>
  <c r="F26" i="9"/>
  <c r="E26" i="9"/>
  <c r="B26" i="9" s="1"/>
  <c r="H25" i="9"/>
  <c r="G25" i="9"/>
  <c r="E25" i="9" s="1"/>
  <c r="B25" i="9" s="1"/>
  <c r="F25" i="9"/>
  <c r="H24" i="9"/>
  <c r="G24" i="9"/>
  <c r="F24" i="9"/>
  <c r="H23" i="9"/>
  <c r="E23" i="9" s="1"/>
  <c r="B23" i="9" s="1"/>
  <c r="G23" i="9"/>
  <c r="F23" i="9"/>
  <c r="H22" i="9"/>
  <c r="E22" i="9" s="1"/>
  <c r="B22" i="9" s="1"/>
  <c r="G22" i="9"/>
  <c r="F22" i="9"/>
  <c r="F21" i="9"/>
  <c r="F4" i="9"/>
  <c r="O3" i="9"/>
  <c r="G275" i="9" s="1"/>
  <c r="E275" i="9" s="1"/>
  <c r="B275" i="9" s="1"/>
  <c r="I3" i="9"/>
  <c r="H3" i="9"/>
  <c r="G3" i="9"/>
  <c r="D101" i="8"/>
  <c r="D95" i="8"/>
  <c r="D90" i="8"/>
  <c r="D85" i="8"/>
  <c r="D80" i="8"/>
  <c r="D75" i="8"/>
  <c r="D70" i="8"/>
  <c r="D65" i="8"/>
  <c r="D60" i="8"/>
  <c r="D55" i="8"/>
  <c r="D49" i="8" s="1"/>
  <c r="C1524" i="1" s="1"/>
  <c r="D50" i="8"/>
  <c r="D44" i="8"/>
  <c r="D36" i="8"/>
  <c r="D26" i="8"/>
  <c r="D24" i="8"/>
  <c r="D18" i="8"/>
  <c r="D8" i="8"/>
  <c r="D6" i="8" s="1"/>
  <c r="E44" i="7"/>
  <c r="D44" i="7"/>
  <c r="E39" i="7"/>
  <c r="D39" i="7"/>
  <c r="D38" i="7" s="1"/>
  <c r="E38" i="7"/>
  <c r="E30" i="7"/>
  <c r="D30" i="7"/>
  <c r="E23" i="7"/>
  <c r="D23" i="7"/>
  <c r="E22" i="7"/>
  <c r="D22" i="7"/>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7"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F258" i="5"/>
  <c r="D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F239" i="5"/>
  <c r="E239" i="5"/>
  <c r="E238" i="5" s="1"/>
  <c r="E237" i="5" s="1"/>
  <c r="I23" i="3" s="1"/>
  <c r="D239" i="5"/>
  <c r="F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F198" i="5"/>
  <c r="E198" i="5"/>
  <c r="D198" i="5"/>
  <c r="F197" i="5"/>
  <c r="F196" i="5"/>
  <c r="F195" i="5"/>
  <c r="F194" i="5"/>
  <c r="F193" i="5"/>
  <c r="F192" i="5"/>
  <c r="F191" i="5"/>
  <c r="E191" i="5"/>
  <c r="E190" i="5" s="1"/>
  <c r="H309" i="9" s="1"/>
  <c r="D191" i="5"/>
  <c r="F190" i="5"/>
  <c r="D190" i="5"/>
  <c r="G309" i="9" s="1"/>
  <c r="E309" i="9" s="1"/>
  <c r="B309" i="9" s="1"/>
  <c r="F189" i="5"/>
  <c r="F188" i="5"/>
  <c r="F187" i="5"/>
  <c r="F186" i="5"/>
  <c r="F185" i="5"/>
  <c r="F184" i="5"/>
  <c r="F183" i="5"/>
  <c r="F182" i="5"/>
  <c r="F181" i="5"/>
  <c r="F180" i="5"/>
  <c r="E180" i="5"/>
  <c r="D180" i="5"/>
  <c r="D177" i="5"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D87" i="5"/>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19" i="1" s="1"/>
  <c r="D632" i="4"/>
  <c r="D625" i="4" s="1"/>
  <c r="F625"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81" i="4" s="1"/>
  <c r="F579" i="4"/>
  <c r="F578" i="4"/>
  <c r="E577" i="4"/>
  <c r="D577" i="4"/>
  <c r="F577" i="4" s="1"/>
  <c r="F576" i="4"/>
  <c r="F575" i="4"/>
  <c r="E574" i="4"/>
  <c r="E567" i="4" s="1"/>
  <c r="D561" i="1" s="1"/>
  <c r="D574" i="4"/>
  <c r="D567" i="4" s="1"/>
  <c r="F567"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D529" i="4"/>
  <c r="F529" i="4" s="1"/>
  <c r="F527" i="4"/>
  <c r="F526" i="4"/>
  <c r="E525" i="4"/>
  <c r="D525" i="4"/>
  <c r="F525" i="4" s="1"/>
  <c r="F524" i="4"/>
  <c r="F523" i="4"/>
  <c r="E522" i="4"/>
  <c r="E515" i="4" s="1"/>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D484" i="4" s="1"/>
  <c r="F484"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3" i="1" s="1"/>
  <c r="H413" i="1" s="1"/>
  <c r="D418" i="4"/>
  <c r="F418" i="4" s="1"/>
  <c r="F417" i="4"/>
  <c r="E417" i="4"/>
  <c r="D417" i="4"/>
  <c r="D644" i="4" s="1"/>
  <c r="F644" i="4" s="1"/>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D363" i="4" s="1"/>
  <c r="F363" i="4" s="1"/>
  <c r="F377" i="4"/>
  <c r="F376" i="4"/>
  <c r="F375" i="4"/>
  <c r="F374" i="4"/>
  <c r="F373" i="4"/>
  <c r="F372" i="4"/>
  <c r="F371" i="4"/>
  <c r="F370" i="4"/>
  <c r="F369" i="4"/>
  <c r="E369" i="4"/>
  <c r="D369" i="4"/>
  <c r="F368" i="4"/>
  <c r="F367" i="4"/>
  <c r="F366" i="4"/>
  <c r="F365" i="4"/>
  <c r="F364" i="4"/>
  <c r="E364" i="4"/>
  <c r="D364" i="4"/>
  <c r="E363" i="4"/>
  <c r="F362" i="4"/>
  <c r="F361" i="4"/>
  <c r="F360" i="4"/>
  <c r="F359" i="4"/>
  <c r="F358" i="4"/>
  <c r="F357" i="4"/>
  <c r="F356" i="4"/>
  <c r="E356" i="4"/>
  <c r="E351" i="4" s="1"/>
  <c r="E350"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D311" i="4" s="1"/>
  <c r="F311"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E299" i="4" s="1"/>
  <c r="E298" i="4" s="1"/>
  <c r="E407"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D224" i="4" s="1"/>
  <c r="F224"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F134" i="4" s="1"/>
  <c r="D133"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D50" i="4" s="1"/>
  <c r="F50" i="4" s="1"/>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C1577" i="1"/>
  <c r="H1576" i="1"/>
  <c r="G1576" i="1"/>
  <c r="C1576" i="1"/>
  <c r="H1575" i="1"/>
  <c r="G1575" i="1"/>
  <c r="C1575" i="1"/>
  <c r="C1574" i="1"/>
  <c r="H1574" i="1" s="1"/>
  <c r="C1573" i="1"/>
  <c r="H1572" i="1"/>
  <c r="G1572" i="1"/>
  <c r="C1572" i="1"/>
  <c r="H1571" i="1"/>
  <c r="G1571" i="1"/>
  <c r="C1571" i="1"/>
  <c r="C1570" i="1"/>
  <c r="H1570" i="1" s="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C1558" i="1"/>
  <c r="H1558" i="1" s="1"/>
  <c r="C1557" i="1"/>
  <c r="H1556" i="1"/>
  <c r="G1556" i="1"/>
  <c r="C1556" i="1"/>
  <c r="H1555" i="1"/>
  <c r="G1555" i="1"/>
  <c r="C1555" i="1"/>
  <c r="C1554" i="1"/>
  <c r="H1554" i="1" s="1"/>
  <c r="C1553" i="1"/>
  <c r="H1552" i="1"/>
  <c r="G1552" i="1"/>
  <c r="C1552" i="1"/>
  <c r="C1551" i="1"/>
  <c r="H1551" i="1" s="1"/>
  <c r="G1550" i="1"/>
  <c r="C1550" i="1"/>
  <c r="H1550" i="1" s="1"/>
  <c r="C1549" i="1"/>
  <c r="G1549" i="1" s="1"/>
  <c r="H1548" i="1"/>
  <c r="G1548" i="1"/>
  <c r="C1548" i="1"/>
  <c r="H1547" i="1"/>
  <c r="G1547" i="1"/>
  <c r="C1547" i="1"/>
  <c r="C1546" i="1"/>
  <c r="H1546" i="1" s="1"/>
  <c r="H1545" i="1"/>
  <c r="C1545" i="1"/>
  <c r="G1545" i="1" s="1"/>
  <c r="H1544" i="1"/>
  <c r="G1544" i="1"/>
  <c r="C1544" i="1"/>
  <c r="C1543" i="1"/>
  <c r="H1543" i="1" s="1"/>
  <c r="G1542" i="1"/>
  <c r="C1542" i="1"/>
  <c r="H1542" i="1" s="1"/>
  <c r="C1541" i="1"/>
  <c r="G1541" i="1" s="1"/>
  <c r="H1540" i="1"/>
  <c r="G1540" i="1"/>
  <c r="C1540" i="1"/>
  <c r="H1539" i="1"/>
  <c r="G1539" i="1"/>
  <c r="C1539" i="1"/>
  <c r="C1538" i="1"/>
  <c r="H1538" i="1" s="1"/>
  <c r="H1537" i="1"/>
  <c r="G1537" i="1"/>
  <c r="C1537" i="1"/>
  <c r="H1536" i="1"/>
  <c r="G1536" i="1"/>
  <c r="C1536" i="1"/>
  <c r="C1535" i="1"/>
  <c r="H1535" i="1" s="1"/>
  <c r="C1534" i="1"/>
  <c r="H1534" i="1" s="1"/>
  <c r="H1533" i="1"/>
  <c r="G1533" i="1"/>
  <c r="C1533" i="1"/>
  <c r="H1532" i="1"/>
  <c r="G1532" i="1"/>
  <c r="C1532" i="1"/>
  <c r="C1531" i="1"/>
  <c r="H1531" i="1" s="1"/>
  <c r="C1530" i="1"/>
  <c r="H1530" i="1" s="1"/>
  <c r="H1529" i="1"/>
  <c r="G1529" i="1"/>
  <c r="C1529" i="1"/>
  <c r="H1528" i="1"/>
  <c r="G1528" i="1"/>
  <c r="C1528" i="1"/>
  <c r="C1527" i="1"/>
  <c r="H1527" i="1" s="1"/>
  <c r="C1526" i="1"/>
  <c r="H1526" i="1" s="1"/>
  <c r="H1525" i="1"/>
  <c r="G1525" i="1"/>
  <c r="C1525" i="1"/>
  <c r="C1523" i="1"/>
  <c r="H1523" i="1" s="1"/>
  <c r="C1522" i="1"/>
  <c r="H1522" i="1" s="1"/>
  <c r="H1521" i="1"/>
  <c r="G1521" i="1"/>
  <c r="C1521" i="1"/>
  <c r="H1520" i="1"/>
  <c r="G1520" i="1"/>
  <c r="C1520" i="1"/>
  <c r="C1519" i="1"/>
  <c r="H1519" i="1" s="1"/>
  <c r="H1516" i="1"/>
  <c r="G1516" i="1"/>
  <c r="C1516" i="1"/>
  <c r="C1515" i="1"/>
  <c r="H1515" i="1" s="1"/>
  <c r="C1514" i="1"/>
  <c r="H1514" i="1" s="1"/>
  <c r="H1513" i="1"/>
  <c r="G1513" i="1"/>
  <c r="C1513" i="1"/>
  <c r="H1512" i="1"/>
  <c r="G1512" i="1"/>
  <c r="C1512" i="1"/>
  <c r="C1511" i="1"/>
  <c r="H1511" i="1" s="1"/>
  <c r="C1510" i="1"/>
  <c r="H1510" i="1" s="1"/>
  <c r="H1509" i="1"/>
  <c r="G1509" i="1"/>
  <c r="C1509" i="1"/>
  <c r="H1508" i="1"/>
  <c r="G1508" i="1"/>
  <c r="C1508" i="1"/>
  <c r="C1507" i="1"/>
  <c r="H1507" i="1" s="1"/>
  <c r="C1506" i="1"/>
  <c r="H1506" i="1" s="1"/>
  <c r="H1505" i="1"/>
  <c r="G1505" i="1"/>
  <c r="C1505" i="1"/>
  <c r="H1504" i="1"/>
  <c r="G1504" i="1"/>
  <c r="C1504" i="1"/>
  <c r="C1503" i="1"/>
  <c r="H1503" i="1" s="1"/>
  <c r="C1502" i="1"/>
  <c r="H1502" i="1" s="1"/>
  <c r="H1501" i="1"/>
  <c r="G1501" i="1"/>
  <c r="C1501" i="1"/>
  <c r="H1500" i="1"/>
  <c r="G1500" i="1"/>
  <c r="C1500" i="1"/>
  <c r="C1499" i="1"/>
  <c r="H1499" i="1" s="1"/>
  <c r="C1498" i="1"/>
  <c r="H1498" i="1" s="1"/>
  <c r="H1497" i="1"/>
  <c r="G1497" i="1"/>
  <c r="C1497" i="1"/>
  <c r="H1496" i="1"/>
  <c r="G1496" i="1"/>
  <c r="C1496" i="1"/>
  <c r="C1495" i="1"/>
  <c r="H1495" i="1" s="1"/>
  <c r="C1494" i="1"/>
  <c r="H1494" i="1" s="1"/>
  <c r="H1493" i="1"/>
  <c r="G1493" i="1"/>
  <c r="C1493" i="1"/>
  <c r="H1492" i="1"/>
  <c r="G1492" i="1"/>
  <c r="C1492" i="1"/>
  <c r="C1491" i="1"/>
  <c r="H1491" i="1" s="1"/>
  <c r="C1490" i="1"/>
  <c r="H1490" i="1" s="1"/>
  <c r="H1489" i="1"/>
  <c r="G1489" i="1"/>
  <c r="C1489" i="1"/>
  <c r="H1488" i="1"/>
  <c r="G1488" i="1"/>
  <c r="C1488" i="1"/>
  <c r="C1487" i="1"/>
  <c r="H1487" i="1" s="1"/>
  <c r="C1486" i="1"/>
  <c r="H1486" i="1" s="1"/>
  <c r="H1485" i="1"/>
  <c r="G1485" i="1"/>
  <c r="C1485" i="1"/>
  <c r="H1484" i="1"/>
  <c r="G1484" i="1"/>
  <c r="C1484" i="1"/>
  <c r="C1483" i="1"/>
  <c r="H1483" i="1" s="1"/>
  <c r="C1482" i="1"/>
  <c r="H1482" i="1" s="1"/>
  <c r="H1481" i="1"/>
  <c r="G1481" i="1"/>
  <c r="C1481" i="1"/>
  <c r="H1480" i="1"/>
  <c r="G1480" i="1"/>
  <c r="C1480" i="1"/>
  <c r="H1479" i="1"/>
  <c r="D1479" i="1"/>
  <c r="C1479" i="1"/>
  <c r="G1479" i="1" s="1"/>
  <c r="I1479" i="1" s="1"/>
  <c r="D1478" i="1"/>
  <c r="G1478" i="1" s="1"/>
  <c r="C1478" i="1"/>
  <c r="H1478" i="1" s="1"/>
  <c r="H1477" i="1"/>
  <c r="D1477" i="1"/>
  <c r="C1477" i="1"/>
  <c r="G1477" i="1" s="1"/>
  <c r="I1477" i="1" s="1"/>
  <c r="D1476" i="1"/>
  <c r="G1476" i="1" s="1"/>
  <c r="I1476" i="1" s="1"/>
  <c r="C1476" i="1"/>
  <c r="H1476" i="1" s="1"/>
  <c r="D1475" i="1"/>
  <c r="G1475" i="1" s="1"/>
  <c r="C1475" i="1"/>
  <c r="H1475" i="1" s="1"/>
  <c r="H1474" i="1"/>
  <c r="D1474" i="1"/>
  <c r="C1474" i="1"/>
  <c r="G1474" i="1" s="1"/>
  <c r="I1474" i="1" s="1"/>
  <c r="D1473" i="1"/>
  <c r="G1473" i="1" s="1"/>
  <c r="C1473" i="1"/>
  <c r="H1473" i="1" s="1"/>
  <c r="H1472" i="1"/>
  <c r="D1472" i="1"/>
  <c r="C1472" i="1"/>
  <c r="G1472" i="1" s="1"/>
  <c r="I1472" i="1" s="1"/>
  <c r="D1471" i="1"/>
  <c r="G1471" i="1" s="1"/>
  <c r="I1471" i="1" s="1"/>
  <c r="C1471" i="1"/>
  <c r="H1471" i="1" s="1"/>
  <c r="D1470" i="1"/>
  <c r="G1470" i="1" s="1"/>
  <c r="C1470" i="1"/>
  <c r="H1470" i="1" s="1"/>
  <c r="D1469" i="1"/>
  <c r="G1469" i="1" s="1"/>
  <c r="C1469" i="1"/>
  <c r="H1469" i="1" s="1"/>
  <c r="H1468" i="1"/>
  <c r="D1468" i="1"/>
  <c r="C1468" i="1"/>
  <c r="G1468" i="1" s="1"/>
  <c r="I1468" i="1" s="1"/>
  <c r="D1467" i="1"/>
  <c r="G1467" i="1" s="1"/>
  <c r="I1467" i="1" s="1"/>
  <c r="C1467" i="1"/>
  <c r="H1467" i="1" s="1"/>
  <c r="H1466" i="1"/>
  <c r="D1466" i="1"/>
  <c r="C1466" i="1"/>
  <c r="G1466" i="1" s="1"/>
  <c r="I1466" i="1" s="1"/>
  <c r="D1465" i="1"/>
  <c r="G1465" i="1" s="1"/>
  <c r="C1465" i="1"/>
  <c r="H1465" i="1" s="1"/>
  <c r="H1464" i="1"/>
  <c r="D1464" i="1"/>
  <c r="C1464" i="1"/>
  <c r="G1464" i="1" s="1"/>
  <c r="I1464" i="1" s="1"/>
  <c r="D1463" i="1"/>
  <c r="G1463" i="1" s="1"/>
  <c r="C1463" i="1"/>
  <c r="H1463" i="1" s="1"/>
  <c r="H1462" i="1"/>
  <c r="D1462" i="1"/>
  <c r="C1462" i="1"/>
  <c r="G1462" i="1" s="1"/>
  <c r="I1462" i="1" s="1"/>
  <c r="H1461" i="1"/>
  <c r="D1461" i="1"/>
  <c r="C1461" i="1"/>
  <c r="G1461" i="1" s="1"/>
  <c r="D1460" i="1"/>
  <c r="G1460" i="1" s="1"/>
  <c r="C1460" i="1"/>
  <c r="H1460" i="1" s="1"/>
  <c r="H1459" i="1"/>
  <c r="D1459" i="1"/>
  <c r="C1459" i="1"/>
  <c r="G1459" i="1" s="1"/>
  <c r="I1459" i="1" s="1"/>
  <c r="D1458" i="1"/>
  <c r="G1458" i="1" s="1"/>
  <c r="I1458" i="1" s="1"/>
  <c r="C1458" i="1"/>
  <c r="H1458" i="1" s="1"/>
  <c r="H1457" i="1"/>
  <c r="D1457" i="1"/>
  <c r="C1457" i="1"/>
  <c r="G1457" i="1" s="1"/>
  <c r="I1457" i="1" s="1"/>
  <c r="D1456" i="1"/>
  <c r="G1456" i="1" s="1"/>
  <c r="I1456" i="1" s="1"/>
  <c r="C1456" i="1"/>
  <c r="H1456" i="1" s="1"/>
  <c r="H1455" i="1"/>
  <c r="D1455" i="1"/>
  <c r="C1455" i="1"/>
  <c r="G1455" i="1" s="1"/>
  <c r="I1455" i="1" s="1"/>
  <c r="H1454" i="1"/>
  <c r="D1454" i="1"/>
  <c r="C1454" i="1"/>
  <c r="G1454" i="1" s="1"/>
  <c r="H1453" i="1"/>
  <c r="D1453" i="1"/>
  <c r="C1453" i="1"/>
  <c r="G1453" i="1" s="1"/>
  <c r="D1452" i="1"/>
  <c r="G1452" i="1" s="1"/>
  <c r="I1452" i="1" s="1"/>
  <c r="C1452" i="1"/>
  <c r="H1452" i="1" s="1"/>
  <c r="H1451" i="1"/>
  <c r="D1451" i="1"/>
  <c r="C1451" i="1"/>
  <c r="G1451" i="1" s="1"/>
  <c r="I1451" i="1" s="1"/>
  <c r="D1450" i="1"/>
  <c r="G1450" i="1" s="1"/>
  <c r="I1450" i="1" s="1"/>
  <c r="C1450" i="1"/>
  <c r="H1450" i="1" s="1"/>
  <c r="H1449" i="1"/>
  <c r="D1449" i="1"/>
  <c r="C1449" i="1"/>
  <c r="G1449" i="1" s="1"/>
  <c r="I1449" i="1" s="1"/>
  <c r="D1448" i="1"/>
  <c r="G1448" i="1" s="1"/>
  <c r="C1448" i="1"/>
  <c r="H1448" i="1" s="1"/>
  <c r="H1447" i="1"/>
  <c r="D1447" i="1"/>
  <c r="C1447" i="1"/>
  <c r="G1447" i="1" s="1"/>
  <c r="I1447" i="1" s="1"/>
  <c r="D1446" i="1"/>
  <c r="G1446" i="1" s="1"/>
  <c r="C1446" i="1"/>
  <c r="H1446" i="1" s="1"/>
  <c r="H1445" i="1"/>
  <c r="G1445" i="1"/>
  <c r="D1445" i="1"/>
  <c r="C1445" i="1"/>
  <c r="J1445" i="1" s="1"/>
  <c r="D1444" i="1"/>
  <c r="C1444" i="1"/>
  <c r="H1444" i="1" s="1"/>
  <c r="H1443" i="1"/>
  <c r="G1443" i="1"/>
  <c r="I1443" i="1" s="1"/>
  <c r="D1443" i="1"/>
  <c r="J1443" i="1" s="1"/>
  <c r="C1443" i="1"/>
  <c r="D1442" i="1"/>
  <c r="C1442" i="1"/>
  <c r="H1442" i="1" s="1"/>
  <c r="H1441" i="1"/>
  <c r="G1441" i="1"/>
  <c r="I1441" i="1" s="1"/>
  <c r="D1441" i="1"/>
  <c r="J1441" i="1" s="1"/>
  <c r="C1441" i="1"/>
  <c r="D1440" i="1"/>
  <c r="C1440" i="1"/>
  <c r="H1440" i="1" s="1"/>
  <c r="H1439" i="1"/>
  <c r="G1439" i="1"/>
  <c r="I1439" i="1" s="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D647" i="1"/>
  <c r="G647" i="1" s="1"/>
  <c r="C647" i="1"/>
  <c r="H646" i="1"/>
  <c r="G646" i="1"/>
  <c r="D646" i="1"/>
  <c r="C646" i="1"/>
  <c r="H645" i="1"/>
  <c r="D645" i="1"/>
  <c r="G645" i="1" s="1"/>
  <c r="C645" i="1"/>
  <c r="H644" i="1"/>
  <c r="G644" i="1"/>
  <c r="D644" i="1"/>
  <c r="C644" i="1"/>
  <c r="H643" i="1"/>
  <c r="G643" i="1"/>
  <c r="D643" i="1"/>
  <c r="C643" i="1"/>
  <c r="H642" i="1"/>
  <c r="D642" i="1"/>
  <c r="G642" i="1" s="1"/>
  <c r="C642" i="1"/>
  <c r="H641" i="1"/>
  <c r="D641" i="1"/>
  <c r="G641" i="1" s="1"/>
  <c r="C641" i="1"/>
  <c r="C637"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D412" i="1"/>
  <c r="H412" i="1" s="1"/>
  <c r="C412" i="1"/>
  <c r="C411" i="1"/>
  <c r="H406" i="1"/>
  <c r="D406" i="1"/>
  <c r="G406" i="1" s="1"/>
  <c r="C406" i="1"/>
  <c r="D405" i="1"/>
  <c r="H405" i="1" s="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H292" i="1" s="1"/>
  <c r="C292" i="1"/>
  <c r="D291" i="1"/>
  <c r="H291" i="1" s="1"/>
  <c r="C291" i="1"/>
  <c r="H290" i="1"/>
  <c r="D290" i="1"/>
  <c r="G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D187" i="1"/>
  <c r="G187" i="1" s="1"/>
  <c r="C187" i="1"/>
  <c r="H186" i="1"/>
  <c r="G186" i="1"/>
  <c r="D186" i="1"/>
  <c r="C186" i="1"/>
  <c r="H185" i="1"/>
  <c r="G185" i="1"/>
  <c r="D185" i="1"/>
  <c r="C185" i="1"/>
  <c r="H184" i="1"/>
  <c r="D184" i="1"/>
  <c r="G184" i="1" s="1"/>
  <c r="C184" i="1"/>
  <c r="H183" i="1"/>
  <c r="G183" i="1"/>
  <c r="D183" i="1"/>
  <c r="C183" i="1"/>
  <c r="H182" i="1"/>
  <c r="D182" i="1"/>
  <c r="G182" i="1" s="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G175" i="1"/>
  <c r="D175" i="1"/>
  <c r="C175" i="1"/>
  <c r="D174" i="1"/>
  <c r="H174" i="1" s="1"/>
  <c r="C174" i="1"/>
  <c r="D173" i="1"/>
  <c r="H173" i="1" s="1"/>
  <c r="C173" i="1"/>
  <c r="H172" i="1"/>
  <c r="G172" i="1"/>
  <c r="D172" i="1"/>
  <c r="C172" i="1"/>
  <c r="H171" i="1"/>
  <c r="G171" i="1"/>
  <c r="D171" i="1"/>
  <c r="C171" i="1"/>
  <c r="H170" i="1"/>
  <c r="G170" i="1"/>
  <c r="D170" i="1"/>
  <c r="C170" i="1"/>
  <c r="H169" i="1"/>
  <c r="G169" i="1"/>
  <c r="D169" i="1"/>
  <c r="C169" i="1"/>
  <c r="D168" i="1"/>
  <c r="H168" i="1" s="1"/>
  <c r="C168" i="1"/>
  <c r="H167" i="1"/>
  <c r="G167" i="1"/>
  <c r="D167" i="1"/>
  <c r="C167" i="1"/>
  <c r="H166" i="1"/>
  <c r="G166" i="1"/>
  <c r="D166" i="1"/>
  <c r="C166" i="1"/>
  <c r="D165" i="1"/>
  <c r="H165" i="1" s="1"/>
  <c r="C165" i="1"/>
  <c r="D164" i="1"/>
  <c r="H164" i="1" s="1"/>
  <c r="C164" i="1"/>
  <c r="H163" i="1"/>
  <c r="G163" i="1"/>
  <c r="D163" i="1"/>
  <c r="C163" i="1"/>
  <c r="H162" i="1"/>
  <c r="G162" i="1"/>
  <c r="D162" i="1"/>
  <c r="C162" i="1"/>
  <c r="H161" i="1"/>
  <c r="G161" i="1"/>
  <c r="D161" i="1"/>
  <c r="C161" i="1"/>
  <c r="C160" i="1"/>
  <c r="H158" i="1"/>
  <c r="G158" i="1"/>
  <c r="D158" i="1"/>
  <c r="C158" i="1"/>
  <c r="H157" i="1"/>
  <c r="D157" i="1"/>
  <c r="G157" i="1" s="1"/>
  <c r="C157" i="1"/>
  <c r="H156" i="1"/>
  <c r="G156" i="1"/>
  <c r="D156" i="1"/>
  <c r="C156" i="1"/>
  <c r="C155" i="1"/>
  <c r="H154" i="1"/>
  <c r="G154" i="1"/>
  <c r="D154" i="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405" i="1" l="1"/>
  <c r="G632" i="1"/>
  <c r="G292" i="1"/>
  <c r="G291" i="1"/>
  <c r="G413" i="1"/>
  <c r="G289" i="1"/>
  <c r="G412" i="1"/>
  <c r="E643" i="4"/>
  <c r="D637" i="1" s="1"/>
  <c r="H637" i="1" s="1"/>
  <c r="F416" i="4"/>
  <c r="D411" i="1"/>
  <c r="E644" i="4"/>
  <c r="D638" i="1" s="1"/>
  <c r="E196" i="4"/>
  <c r="D192" i="1" s="1"/>
  <c r="F188" i="4"/>
  <c r="F223" i="9"/>
  <c r="B223" i="9" s="1"/>
  <c r="E45" i="9"/>
  <c r="B45" i="9" s="1"/>
  <c r="B221" i="9"/>
  <c r="F220" i="9"/>
  <c r="B220" i="9" s="1"/>
  <c r="G173" i="1"/>
  <c r="G174" i="1"/>
  <c r="G165" i="1"/>
  <c r="G168" i="1"/>
  <c r="F169" i="4"/>
  <c r="G164" i="1"/>
  <c r="H160" i="1"/>
  <c r="G160" i="1"/>
  <c r="F164" i="4"/>
  <c r="E163" i="4"/>
  <c r="D159" i="1" s="1"/>
  <c r="G155" i="1"/>
  <c r="H155" i="1"/>
  <c r="E152" i="4"/>
  <c r="D148" i="1" s="1"/>
  <c r="F159" i="4"/>
  <c r="F218" i="9"/>
  <c r="B218" i="9" s="1"/>
  <c r="G149" i="1"/>
  <c r="G150" i="1"/>
  <c r="F153" i="4"/>
  <c r="F133" i="4"/>
  <c r="G81" i="1"/>
  <c r="E82" i="4"/>
  <c r="D78" i="1" s="1"/>
  <c r="G79" i="1"/>
  <c r="I1448" i="1"/>
  <c r="I1465" i="1"/>
  <c r="H561" i="1"/>
  <c r="G561" i="1"/>
  <c r="H619" i="1"/>
  <c r="G619" i="1"/>
  <c r="H1235" i="1"/>
  <c r="G1235" i="1"/>
  <c r="H1524" i="1"/>
  <c r="G1524" i="1"/>
  <c r="I1446" i="1"/>
  <c r="I1460" i="1"/>
  <c r="I1463" i="1"/>
  <c r="I1473" i="1"/>
  <c r="I1478" i="1"/>
  <c r="J1446" i="1"/>
  <c r="J1448" i="1"/>
  <c r="J1450" i="1"/>
  <c r="J1452" i="1"/>
  <c r="J1456" i="1"/>
  <c r="J1458" i="1"/>
  <c r="J1460" i="1"/>
  <c r="J1463" i="1"/>
  <c r="J1465" i="1"/>
  <c r="J1467" i="1"/>
  <c r="J1471" i="1"/>
  <c r="J1473" i="1"/>
  <c r="J1476" i="1"/>
  <c r="J1478" i="1"/>
  <c r="H1557" i="1"/>
  <c r="G1557" i="1"/>
  <c r="H1573" i="1"/>
  <c r="G1573" i="1"/>
  <c r="G307" i="9"/>
  <c r="E307" i="9" s="1"/>
  <c r="B307" i="9" s="1"/>
  <c r="F177" i="5"/>
  <c r="D176" i="5"/>
  <c r="J1440" i="1"/>
  <c r="J1442" i="1"/>
  <c r="J1444" i="1"/>
  <c r="G1483" i="1"/>
  <c r="G1487" i="1"/>
  <c r="G1491" i="1"/>
  <c r="G1495" i="1"/>
  <c r="G1499" i="1"/>
  <c r="G1503" i="1"/>
  <c r="G1507" i="1"/>
  <c r="G1511" i="1"/>
  <c r="G1515" i="1"/>
  <c r="G1519" i="1"/>
  <c r="G1523" i="1"/>
  <c r="G1527" i="1"/>
  <c r="G1531" i="1"/>
  <c r="G1535" i="1"/>
  <c r="G1554" i="1"/>
  <c r="H1561" i="1"/>
  <c r="G1561" i="1"/>
  <c r="G1570" i="1"/>
  <c r="H1577" i="1"/>
  <c r="G1577" i="1"/>
  <c r="E408" i="4"/>
  <c r="D403" i="1" s="1"/>
  <c r="D237" i="5"/>
  <c r="I24" i="3"/>
  <c r="E141" i="6"/>
  <c r="D42" i="8"/>
  <c r="C220" i="1"/>
  <c r="C306" i="1"/>
  <c r="C358" i="1"/>
  <c r="C638" i="1"/>
  <c r="C1154" i="1"/>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H1541" i="1"/>
  <c r="G1543" i="1"/>
  <c r="G1546" i="1"/>
  <c r="H1549" i="1"/>
  <c r="G1551" i="1"/>
  <c r="G1558" i="1"/>
  <c r="H1565" i="1"/>
  <c r="G1565" i="1"/>
  <c r="G1574" i="1"/>
  <c r="I20" i="3"/>
  <c r="G315" i="9"/>
  <c r="E315" i="9" s="1"/>
  <c r="H29" i="3"/>
  <c r="D43" i="8"/>
  <c r="G312" i="9" s="1"/>
  <c r="E312" i="9" s="1"/>
  <c r="D414" i="1"/>
  <c r="D453" i="1"/>
  <c r="D1047" i="1"/>
  <c r="D1214" i="1"/>
  <c r="D1215" i="1"/>
  <c r="H1553" i="1"/>
  <c r="G1553" i="1"/>
  <c r="H1569" i="1"/>
  <c r="G1569" i="1"/>
  <c r="E528" i="4"/>
  <c r="E310" i="9"/>
  <c r="B310"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91" i="9"/>
  <c r="E191" i="9" s="1"/>
  <c r="B191"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0" i="9"/>
  <c r="E280" i="9" s="1"/>
  <c r="B280" i="9" s="1"/>
  <c r="G192" i="9"/>
  <c r="E192" i="9" s="1"/>
  <c r="B192" i="9" s="1"/>
  <c r="G190" i="9"/>
  <c r="E190" i="9" s="1"/>
  <c r="B190" i="9" s="1"/>
  <c r="G166" i="9"/>
  <c r="E166" i="9" s="1"/>
  <c r="B166" i="9" s="1"/>
  <c r="H165" i="9"/>
  <c r="G165" i="9"/>
  <c r="G163" i="9"/>
  <c r="E163" i="9" s="1"/>
  <c r="B163" i="9" s="1"/>
  <c r="G161" i="9"/>
  <c r="E161" i="9" s="1"/>
  <c r="B161" i="9" s="1"/>
  <c r="D44" i="4"/>
  <c r="D124" i="4"/>
  <c r="D152" i="4"/>
  <c r="D196" i="4"/>
  <c r="D299" i="4"/>
  <c r="D351" i="4"/>
  <c r="F522" i="4"/>
  <c r="F574" i="4"/>
  <c r="D580" i="4"/>
  <c r="D528" i="4" s="1"/>
  <c r="F632" i="4"/>
  <c r="D12" i="5"/>
  <c r="D78" i="5"/>
  <c r="E289" i="9"/>
  <c r="B289" i="9" s="1"/>
  <c r="D134" i="5"/>
  <c r="D114" i="6"/>
  <c r="E24" i="9"/>
  <c r="B24" i="9" s="1"/>
  <c r="E28" i="9"/>
  <c r="B28" i="9" s="1"/>
  <c r="E32" i="9"/>
  <c r="B32" i="9" s="1"/>
  <c r="E36" i="9"/>
  <c r="B36" i="9" s="1"/>
  <c r="E40" i="9"/>
  <c r="B40" i="9" s="1"/>
  <c r="E44" i="9"/>
  <c r="B44" i="9" s="1"/>
  <c r="E48" i="9"/>
  <c r="B48" i="9" s="1"/>
  <c r="B54" i="9"/>
  <c r="E64" i="9"/>
  <c r="B64" i="9" s="1"/>
  <c r="B70" i="9"/>
  <c r="E80" i="9"/>
  <c r="B80" i="9" s="1"/>
  <c r="B86" i="9"/>
  <c r="D7" i="4"/>
  <c r="F65" i="4"/>
  <c r="F91" i="4"/>
  <c r="D163" i="4"/>
  <c r="F231" i="4"/>
  <c r="F326" i="4"/>
  <c r="F378" i="4"/>
  <c r="D421" i="4"/>
  <c r="F495" i="4"/>
  <c r="F603" i="4"/>
  <c r="F149" i="5"/>
  <c r="F206" i="5"/>
  <c r="D5" i="6"/>
  <c r="E60" i="9"/>
  <c r="B60" i="9" s="1"/>
  <c r="E76" i="9"/>
  <c r="B76" i="9" s="1"/>
  <c r="G164" i="9"/>
  <c r="E164" i="9" s="1"/>
  <c r="B164" i="9" s="1"/>
  <c r="E87" i="5"/>
  <c r="D1065" i="1" s="1"/>
  <c r="D146" i="5"/>
  <c r="E176" i="5"/>
  <c r="H19" i="9"/>
  <c r="E19" i="9" s="1"/>
  <c r="B19" i="9" s="1"/>
  <c r="I10" i="9"/>
  <c r="E56" i="9"/>
  <c r="B56" i="9" s="1"/>
  <c r="B62" i="9"/>
  <c r="E72" i="9"/>
  <c r="B72" i="9" s="1"/>
  <c r="B78" i="9"/>
  <c r="G162" i="9"/>
  <c r="E162" i="9" s="1"/>
  <c r="B162" i="9" s="1"/>
  <c r="E88" i="9"/>
  <c r="B88" i="9" s="1"/>
  <c r="E92" i="9"/>
  <c r="B92" i="9" s="1"/>
  <c r="E96" i="9"/>
  <c r="B96" i="9" s="1"/>
  <c r="E98" i="9"/>
  <c r="B98" i="9" s="1"/>
  <c r="E100" i="9"/>
  <c r="B100" i="9" s="1"/>
  <c r="E104" i="9"/>
  <c r="B104" i="9" s="1"/>
  <c r="E108" i="9"/>
  <c r="B108" i="9" s="1"/>
  <c r="E112" i="9"/>
  <c r="B112" i="9" s="1"/>
  <c r="E120" i="9"/>
  <c r="B120" i="9" s="1"/>
  <c r="E128" i="9"/>
  <c r="B128" i="9" s="1"/>
  <c r="E136" i="9"/>
  <c r="B136" i="9" s="1"/>
  <c r="E148" i="9"/>
  <c r="B148" i="9" s="1"/>
  <c r="E156" i="9"/>
  <c r="B156" i="9" s="1"/>
  <c r="F277" i="9"/>
  <c r="B118" i="9"/>
  <c r="B126" i="9"/>
  <c r="B134" i="9"/>
  <c r="B142" i="9"/>
  <c r="B146" i="9"/>
  <c r="B154" i="9"/>
  <c r="E116" i="9"/>
  <c r="B116" i="9" s="1"/>
  <c r="E124" i="9"/>
  <c r="B124" i="9" s="1"/>
  <c r="E132" i="9"/>
  <c r="B132" i="9" s="1"/>
  <c r="E140" i="9"/>
  <c r="B140" i="9" s="1"/>
  <c r="E144" i="9"/>
  <c r="B144" i="9" s="1"/>
  <c r="E152" i="9"/>
  <c r="B152" i="9" s="1"/>
  <c r="E160" i="9"/>
  <c r="B160" i="9" s="1"/>
  <c r="B294" i="9"/>
  <c r="B298" i="9"/>
  <c r="B302" i="9"/>
  <c r="B306" i="9"/>
  <c r="F235" i="9"/>
  <c r="B235" i="9" s="1"/>
  <c r="F239" i="9"/>
  <c r="B239" i="9" s="1"/>
  <c r="F243" i="9"/>
  <c r="B243" i="9" s="1"/>
  <c r="F247" i="9"/>
  <c r="B247" i="9" s="1"/>
  <c r="F251" i="9"/>
  <c r="B251" i="9" s="1"/>
  <c r="F254" i="9"/>
  <c r="B254" i="9" s="1"/>
  <c r="F255" i="9"/>
  <c r="B255" i="9" s="1"/>
  <c r="F258" i="9"/>
  <c r="B258" i="9" s="1"/>
  <c r="F259" i="9"/>
  <c r="B259" i="9" s="1"/>
  <c r="F262" i="9"/>
  <c r="B262" i="9" s="1"/>
  <c r="F263" i="9"/>
  <c r="B263" i="9" s="1"/>
  <c r="F266" i="9"/>
  <c r="B266" i="9" s="1"/>
  <c r="F267" i="9"/>
  <c r="B267" i="9" s="1"/>
  <c r="F270" i="9"/>
  <c r="B270" i="9" s="1"/>
  <c r="F271" i="9"/>
  <c r="B271" i="9" s="1"/>
  <c r="B286" i="9"/>
  <c r="E293" i="9"/>
  <c r="B293" i="9" s="1"/>
  <c r="E297" i="9"/>
  <c r="B297" i="9" s="1"/>
  <c r="B273" i="9"/>
  <c r="E285" i="9"/>
  <c r="B285" i="9" s="1"/>
  <c r="B291" i="9"/>
  <c r="B295" i="9"/>
  <c r="B299" i="9"/>
  <c r="B303" i="9"/>
  <c r="F643" i="4" l="1"/>
  <c r="F213" i="9"/>
  <c r="B213" i="9" s="1"/>
  <c r="G637" i="1"/>
  <c r="G411" i="1"/>
  <c r="H411" i="1"/>
  <c r="E151" i="4"/>
  <c r="E289" i="4" s="1"/>
  <c r="G78" i="1"/>
  <c r="H78" i="1"/>
  <c r="F82" i="4"/>
  <c r="E6" i="4"/>
  <c r="F528" i="4"/>
  <c r="C522" i="1"/>
  <c r="B312" i="9"/>
  <c r="I22" i="3"/>
  <c r="E175" i="5"/>
  <c r="D1152" i="1" s="1"/>
  <c r="D1153" i="1"/>
  <c r="F134" i="5"/>
  <c r="C1112" i="1"/>
  <c r="F12" i="5"/>
  <c r="D7" i="5"/>
  <c r="C990" i="1"/>
  <c r="F196" i="4"/>
  <c r="C192" i="1"/>
  <c r="E636" i="4"/>
  <c r="D630" i="1" s="1"/>
  <c r="D522" i="1"/>
  <c r="H1047" i="1"/>
  <c r="G1047" i="1"/>
  <c r="H1154" i="1"/>
  <c r="G1154" i="1"/>
  <c r="H220" i="1"/>
  <c r="G220" i="1"/>
  <c r="F146" i="5"/>
  <c r="C1124" i="1"/>
  <c r="H21" i="9"/>
  <c r="F152" i="4"/>
  <c r="D151" i="4"/>
  <c r="G21" i="9"/>
  <c r="C148" i="1"/>
  <c r="H453" i="1"/>
  <c r="G453" i="1"/>
  <c r="B315" i="9"/>
  <c r="E314" i="9"/>
  <c r="I10" i="3" s="1"/>
  <c r="H638" i="1"/>
  <c r="G638" i="1"/>
  <c r="K1450" i="9"/>
  <c r="G313" i="9"/>
  <c r="E313" i="9" s="1"/>
  <c r="B313" i="9" s="1"/>
  <c r="I34" i="3"/>
  <c r="C1517" i="1"/>
  <c r="F237" i="5"/>
  <c r="H23" i="3"/>
  <c r="C1214" i="1"/>
  <c r="E68" i="5"/>
  <c r="H1065" i="1"/>
  <c r="G1065" i="1"/>
  <c r="G317" i="9"/>
  <c r="E317" i="9" s="1"/>
  <c r="H24" i="3"/>
  <c r="D141" i="6"/>
  <c r="F5" i="6"/>
  <c r="C1299" i="1"/>
  <c r="D6" i="4"/>
  <c r="F7" i="4"/>
  <c r="C3" i="1"/>
  <c r="F78" i="5"/>
  <c r="C1056" i="1"/>
  <c r="F580" i="4"/>
  <c r="C574" i="1"/>
  <c r="F351" i="4"/>
  <c r="D350" i="4"/>
  <c r="C346" i="1"/>
  <c r="F124" i="4"/>
  <c r="C120" i="1"/>
  <c r="E165" i="9"/>
  <c r="B165" i="9" s="1"/>
  <c r="H1215" i="1"/>
  <c r="G1215" i="1"/>
  <c r="H358" i="1"/>
  <c r="G358" i="1"/>
  <c r="D175" i="5"/>
  <c r="H22" i="3"/>
  <c r="F176" i="5"/>
  <c r="C1153" i="1"/>
  <c r="E635" i="4"/>
  <c r="D629" i="1" s="1"/>
  <c r="D420" i="4"/>
  <c r="F421" i="4"/>
  <c r="C415" i="1"/>
  <c r="F163" i="4"/>
  <c r="C159" i="1"/>
  <c r="F114" i="6"/>
  <c r="H27" i="3"/>
  <c r="C1408" i="1"/>
  <c r="D68" i="5"/>
  <c r="F299" i="4"/>
  <c r="D298" i="4"/>
  <c r="C294" i="1"/>
  <c r="F44" i="4"/>
  <c r="C40" i="1"/>
  <c r="I35" i="3"/>
  <c r="C1518" i="1"/>
  <c r="G306" i="1"/>
  <c r="H306" i="1"/>
  <c r="I28" i="3"/>
  <c r="D1435" i="1"/>
  <c r="I17" i="3" l="1"/>
  <c r="E21" i="9"/>
  <c r="B21" i="9" s="1"/>
  <c r="D147" i="1"/>
  <c r="D2" i="1"/>
  <c r="E412" i="4"/>
  <c r="I16" i="3"/>
  <c r="H294" i="1"/>
  <c r="G294" i="1"/>
  <c r="H1056" i="1"/>
  <c r="G1056" i="1"/>
  <c r="D407" i="4"/>
  <c r="F298" i="4"/>
  <c r="C293" i="1"/>
  <c r="H120" i="1"/>
  <c r="G120" i="1"/>
  <c r="H1299" i="1"/>
  <c r="G1299" i="1"/>
  <c r="I21" i="3"/>
  <c r="D1046" i="1"/>
  <c r="E6" i="5"/>
  <c r="H17" i="3"/>
  <c r="D289" i="4"/>
  <c r="F151" i="4"/>
  <c r="C147" i="1"/>
  <c r="E291" i="4"/>
  <c r="D287" i="1" s="1"/>
  <c r="E413" i="4"/>
  <c r="D285" i="1"/>
  <c r="E290" i="4"/>
  <c r="D286" i="1" s="1"/>
  <c r="H40" i="1"/>
  <c r="G40" i="1"/>
  <c r="G574" i="1"/>
  <c r="H574" i="1"/>
  <c r="H3" i="1"/>
  <c r="G3" i="1"/>
  <c r="H1214" i="1"/>
  <c r="G1214" i="1"/>
  <c r="H192" i="1"/>
  <c r="G192" i="1"/>
  <c r="E311" i="9"/>
  <c r="F175" i="5"/>
  <c r="C1152" i="1"/>
  <c r="D408" i="4"/>
  <c r="F350" i="4"/>
  <c r="C345" i="1"/>
  <c r="H1124" i="1"/>
  <c r="G1124" i="1"/>
  <c r="H415" i="1"/>
  <c r="G415" i="1"/>
  <c r="H1153" i="1"/>
  <c r="G1153" i="1"/>
  <c r="F68" i="5"/>
  <c r="H21" i="3"/>
  <c r="C1046" i="1"/>
  <c r="H159" i="1"/>
  <c r="G159" i="1"/>
  <c r="F420" i="4"/>
  <c r="D635" i="4"/>
  <c r="C414" i="1"/>
  <c r="H346" i="1"/>
  <c r="G346" i="1"/>
  <c r="F141" i="6"/>
  <c r="H28" i="3"/>
  <c r="C1435" i="1"/>
  <c r="H148" i="1"/>
  <c r="G148" i="1"/>
  <c r="H1112" i="1"/>
  <c r="G1112" i="1"/>
  <c r="H522" i="1"/>
  <c r="G522" i="1"/>
  <c r="D290" i="4"/>
  <c r="D412" i="4"/>
  <c r="F6" i="4"/>
  <c r="H16" i="3"/>
  <c r="C2" i="1"/>
  <c r="H990" i="1"/>
  <c r="G990" i="1"/>
  <c r="H1518" i="1"/>
  <c r="G1518" i="1"/>
  <c r="H1408" i="1"/>
  <c r="G1408" i="1"/>
  <c r="E316" i="9"/>
  <c r="B317" i="9"/>
  <c r="G1517" i="1"/>
  <c r="H1517" i="1"/>
  <c r="H11" i="3"/>
  <c r="F7" i="5"/>
  <c r="D6" i="5"/>
  <c r="H20" i="3"/>
  <c r="C985" i="1"/>
  <c r="D636" i="4"/>
  <c r="E639" i="4" l="1"/>
  <c r="D633" i="1" s="1"/>
  <c r="D407" i="1"/>
  <c r="N3" i="9"/>
  <c r="I11" i="3"/>
  <c r="H985" i="1"/>
  <c r="G985" i="1"/>
  <c r="G278" i="9"/>
  <c r="G284" i="9"/>
  <c r="E284" i="9" s="1"/>
  <c r="B284" i="9" s="1"/>
  <c r="F6" i="5"/>
  <c r="C984" i="1"/>
  <c r="D639" i="4"/>
  <c r="D414" i="4"/>
  <c r="F412" i="4"/>
  <c r="C407" i="1"/>
  <c r="H414" i="1"/>
  <c r="G414" i="1"/>
  <c r="F408" i="4"/>
  <c r="C403" i="1"/>
  <c r="E640" i="4"/>
  <c r="E415" i="4"/>
  <c r="D410" i="1" s="1"/>
  <c r="D408" i="1"/>
  <c r="E414" i="4"/>
  <c r="D409" i="1" s="1"/>
  <c r="D291" i="4"/>
  <c r="F289" i="4"/>
  <c r="D413" i="4"/>
  <c r="C285" i="1"/>
  <c r="F407" i="4"/>
  <c r="C402" i="1"/>
  <c r="F636" i="4"/>
  <c r="C630" i="1"/>
  <c r="H2" i="1"/>
  <c r="G2" i="1"/>
  <c r="F290" i="4"/>
  <c r="C286" i="1"/>
  <c r="H1435" i="1"/>
  <c r="G1435" i="1"/>
  <c r="F635" i="4"/>
  <c r="C629" i="1"/>
  <c r="H1046" i="1"/>
  <c r="G1046" i="1"/>
  <c r="H1152" i="1"/>
  <c r="G1152" i="1"/>
  <c r="H345" i="1"/>
  <c r="G345" i="1"/>
  <c r="H147" i="1"/>
  <c r="G147" i="1"/>
  <c r="H278" i="9"/>
  <c r="D984" i="1"/>
  <c r="H9" i="3"/>
  <c r="H293" i="1"/>
  <c r="G293" i="1"/>
  <c r="K3" i="9" l="1"/>
  <c r="I9" i="3"/>
  <c r="H630" i="1"/>
  <c r="G630" i="1"/>
  <c r="H285" i="1"/>
  <c r="G285" i="1"/>
  <c r="H403" i="1"/>
  <c r="G403" i="1"/>
  <c r="G407" i="1"/>
  <c r="H407" i="1"/>
  <c r="H8" i="3"/>
  <c r="G984" i="1"/>
  <c r="H984" i="1"/>
  <c r="G402" i="1"/>
  <c r="H402" i="1"/>
  <c r="F414" i="4"/>
  <c r="C409" i="1"/>
  <c r="D640" i="4"/>
  <c r="D415" i="4"/>
  <c r="F413" i="4"/>
  <c r="C408" i="1"/>
  <c r="G629" i="1"/>
  <c r="H629" i="1"/>
  <c r="G286" i="1"/>
  <c r="H286" i="1"/>
  <c r="F291" i="4"/>
  <c r="C287" i="1"/>
  <c r="E642" i="4"/>
  <c r="D634" i="1"/>
  <c r="E641" i="4"/>
  <c r="D641" i="4"/>
  <c r="F639" i="4"/>
  <c r="C633" i="1"/>
  <c r="E278" i="9"/>
  <c r="M3" i="9" l="1"/>
  <c r="E277" i="9"/>
  <c r="I8" i="3" s="1"/>
  <c r="B278" i="9"/>
  <c r="H287" i="1"/>
  <c r="G287" i="1"/>
  <c r="F415" i="4"/>
  <c r="C410" i="1"/>
  <c r="D642" i="4"/>
  <c r="F640" i="4"/>
  <c r="C634" i="1"/>
  <c r="F641" i="4"/>
  <c r="C635" i="1"/>
  <c r="E645" i="4"/>
  <c r="D635" i="1"/>
  <c r="G633" i="1"/>
  <c r="H633" i="1"/>
  <c r="E646" i="4"/>
  <c r="D636" i="1"/>
  <c r="H408" i="1"/>
  <c r="G408" i="1"/>
  <c r="G409" i="1"/>
  <c r="H409" i="1"/>
  <c r="I19" i="3" l="1"/>
  <c r="D640" i="1"/>
  <c r="I18" i="3"/>
  <c r="D639" i="1"/>
  <c r="H634" i="1"/>
  <c r="G634" i="1"/>
  <c r="F642" i="4"/>
  <c r="D646" i="4"/>
  <c r="C636" i="1"/>
  <c r="G276" i="9"/>
  <c r="E276" i="9" s="1"/>
  <c r="B276" i="9" s="1"/>
  <c r="H635" i="1"/>
  <c r="G635" i="1"/>
  <c r="D645" i="4"/>
  <c r="H410" i="1"/>
  <c r="G410" i="1"/>
  <c r="F646" i="4" l="1"/>
  <c r="H19" i="3"/>
  <c r="C640" i="1"/>
  <c r="H18" i="3"/>
  <c r="F645" i="4"/>
  <c r="C639" i="1"/>
  <c r="G636" i="1"/>
  <c r="H636" i="1"/>
  <c r="H7" i="3"/>
  <c r="J3" i="9" l="1"/>
  <c r="H640" i="1"/>
  <c r="G640" i="1"/>
  <c r="H639" i="1"/>
  <c r="G639" i="1"/>
  <c r="G274" i="9" l="1"/>
  <c r="M272" i="9"/>
  <c r="H274" i="9"/>
  <c r="L272" i="9"/>
  <c r="F272" i="9" s="1"/>
  <c r="G18" i="9"/>
  <c r="J17" i="9"/>
  <c r="H16" i="9"/>
  <c r="G15" i="9"/>
  <c r="H18" i="9"/>
  <c r="G17" i="9"/>
  <c r="I12" i="9"/>
  <c r="J7" i="9"/>
  <c r="J10" i="9"/>
  <c r="K5" i="9"/>
  <c r="K12" i="9"/>
  <c r="K11" i="9"/>
  <c r="H17" i="9"/>
  <c r="K8" i="9"/>
  <c r="L16" i="9"/>
  <c r="J11" i="9"/>
  <c r="K6" i="9"/>
  <c r="K9" i="9"/>
  <c r="K7" i="9"/>
  <c r="I13" i="9"/>
  <c r="I17" i="9"/>
  <c r="M16" i="9"/>
  <c r="K10" i="9"/>
  <c r="K13" i="9"/>
  <c r="I7" i="9"/>
  <c r="I9" i="9"/>
  <c r="I6" i="9"/>
  <c r="I5" i="9"/>
  <c r="G16" i="9"/>
  <c r="E16" i="9" s="1"/>
  <c r="L15" i="9"/>
  <c r="J13" i="9"/>
  <c r="I8" i="9"/>
  <c r="I11" i="9"/>
  <c r="J6" i="9"/>
  <c r="J12" i="9"/>
  <c r="J9" i="9"/>
  <c r="J8" i="9"/>
  <c r="M15" i="9"/>
  <c r="J5" i="9"/>
  <c r="H15" i="9"/>
  <c r="E274" i="9" l="1"/>
  <c r="E5" i="9"/>
  <c r="E8" i="9"/>
  <c r="B8" i="9" s="1"/>
  <c r="E17" i="9"/>
  <c r="B17" i="9" s="1"/>
  <c r="E15" i="9"/>
  <c r="B272" i="9"/>
  <c r="F20" i="9"/>
  <c r="B5" i="9"/>
  <c r="E13" i="9"/>
  <c r="B13" i="9" s="1"/>
  <c r="E6" i="9"/>
  <c r="B6" i="9" s="1"/>
  <c r="F16" i="9"/>
  <c r="B16" i="9" s="1"/>
  <c r="E12" i="9"/>
  <c r="B12" i="9" s="1"/>
  <c r="F15" i="9"/>
  <c r="E9" i="9"/>
  <c r="B9" i="9" s="1"/>
  <c r="E11" i="9"/>
  <c r="B11" i="9" s="1"/>
  <c r="E7" i="9"/>
  <c r="B7" i="9" s="1"/>
  <c r="E10" i="9"/>
  <c r="B10" i="9" s="1"/>
  <c r="E18" i="9"/>
  <c r="B18" i="9" s="1"/>
  <c r="B274" i="9"/>
  <c r="E20" i="9"/>
  <c r="I7" i="3" s="1"/>
  <c r="F14" i="9" l="1"/>
  <c r="F3" i="9" s="1"/>
  <c r="E4" i="9"/>
  <c r="E14" i="9"/>
  <c r="B15" i="9"/>
  <c r="E3" i="9" l="1"/>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<sst xmlns="http://schemas.openxmlformats.org/spreadsheetml/2006/main" count="4357" uniqueCount="3422">
  <si>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</si>
  <si>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</si>
  <si>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</si>
  <si>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</si>
  <si>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</si>
  <si>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</si>
  <si>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</si>
  <si>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</si>
  <si>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</si>
  <si>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</si>
  <si>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</si>
  <si>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</si>
  <si>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</si>
  <si>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</si>
  <si>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</si>
  <si>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</si>
  <si>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</si>
  <si>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</si>
  <si>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</si>
  <si>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</si>
  <si>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</si>
  <si>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</si>
  <si>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</si>
  <si>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</si>
  <si>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</si>
  <si>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</si>
  <si>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</si>
  <si>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</si>
  <si>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</si>
  <si>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</si>
  <si>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</si>
  <si>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</si>
  <si>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</si>
  <si>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</si>
  <si>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</si>
  <si>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</si>
  <si>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</si>
  <si>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</si>
  <si>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</si>
  <si>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</si>
  <si>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</si>
  <si>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</si>
  <si>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</si>
  <si>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</si>
  <si>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</si>
  <si>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</si>
  <si>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</si>
  <si>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</si>
  <si>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</si>
  <si>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43812 - ZAVIČAJNI MUZEJ BENKOVAC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</si>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</sst>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17740.280000000002</v>
      </c>
      <c r="D2" s="6">
        <f>'PR-RAS'!E6</f>
        <v>20856.759999999998</v>
      </c>
      <c r="E2" s="6">
        <v>0</v>
      </c>
      <c r="F2" s="6">
        <v>0</v>
      </c>
      <c r="G2" s="7">
        <f t="shared" ref="G2:G264" si="0">(B2/1000)*(C2*1+D2*2)</f>
        <v>59.453800000000001</v>
      </c>
      <c r="H2" s="7">
        <f t="shared" ref="H2:H264" si="1">ABS(C2-ROUND(C2,0))+ABS(D2-ROUND(D2,0))</f>
        <v>0.52000000000407454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0.17</v>
      </c>
      <c r="E78" s="1">
        <v>0</v>
      </c>
      <c r="F78" s="1">
        <v>0</v>
      </c>
      <c r="G78" s="2">
        <f t="shared" si="0"/>
        <v>2.9260000000000001E-2</v>
      </c>
      <c r="H78" s="2">
        <f t="shared" si="1"/>
        <v>0.21000000000000002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0.17</v>
      </c>
      <c r="E79" s="1">
        <v>0</v>
      </c>
      <c r="F79" s="1">
        <v>0</v>
      </c>
      <c r="G79" s="2">
        <f t="shared" si="0"/>
        <v>2.964E-2</v>
      </c>
      <c r="H79" s="2">
        <f t="shared" si="1"/>
        <v>0.21000000000000002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0.17</v>
      </c>
      <c r="E81" s="1">
        <v>0</v>
      </c>
      <c r="F81" s="1">
        <v>0</v>
      </c>
      <c r="G81" s="2">
        <f t="shared" si="0"/>
        <v>3.04E-2</v>
      </c>
      <c r="H81" s="2">
        <f t="shared" si="1"/>
        <v>0.21000000000000002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235</v>
      </c>
      <c r="E120" s="1">
        <v>0</v>
      </c>
      <c r="F120" s="1">
        <v>0</v>
      </c>
      <c r="G120" s="2">
        <f t="shared" si="0"/>
        <v>55.93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235</v>
      </c>
      <c r="E121" s="1">
        <v>0</v>
      </c>
      <c r="F121" s="1">
        <v>0</v>
      </c>
      <c r="G121" s="2">
        <f t="shared" si="0"/>
        <v>56.4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235</v>
      </c>
      <c r="E123" s="1">
        <v>0</v>
      </c>
      <c r="F123" s="1">
        <v>0</v>
      </c>
      <c r="G123" s="2">
        <f t="shared" si="0"/>
        <v>57.339999999999996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17740.240000000002</v>
      </c>
      <c r="D129" s="1">
        <f>'PR-RAS'!E133</f>
        <v>20621.59</v>
      </c>
      <c r="E129" s="1">
        <v>0</v>
      </c>
      <c r="F129" s="1">
        <v>0</v>
      </c>
      <c r="G129" s="2">
        <f t="shared" si="0"/>
        <v>7549.8777600000003</v>
      </c>
      <c r="H129" s="2">
        <f t="shared" si="1"/>
        <v>0.65000000000145519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17740.240000000002</v>
      </c>
      <c r="D130" s="1">
        <f>'PR-RAS'!E134</f>
        <v>20621.59</v>
      </c>
      <c r="E130" s="1">
        <v>0</v>
      </c>
      <c r="F130" s="1">
        <v>0</v>
      </c>
      <c r="G130" s="2">
        <f t="shared" si="0"/>
        <v>7608.8611799999999</v>
      </c>
      <c r="H130" s="2">
        <f t="shared" si="1"/>
        <v>0.65000000000145519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17740.240000000002</v>
      </c>
      <c r="D131" s="1">
        <f>'PR-RAS'!E135</f>
        <v>20621.59</v>
      </c>
      <c r="E131" s="1">
        <v>0</v>
      </c>
      <c r="F131" s="1">
        <v>0</v>
      </c>
      <c r="G131" s="2">
        <f t="shared" si="0"/>
        <v>7667.8446000000004</v>
      </c>
      <c r="H131" s="2">
        <f t="shared" si="1"/>
        <v>0.65000000000145519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18034.68</v>
      </c>
      <c r="D147" s="1">
        <f>'PR-RAS'!E151</f>
        <v>15946.769999999999</v>
      </c>
      <c r="E147" s="1">
        <v>0</v>
      </c>
      <c r="F147" s="1">
        <v>0</v>
      </c>
      <c r="G147" s="2">
        <f t="shared" si="0"/>
        <v>7289.5201200000001</v>
      </c>
      <c r="H147" s="2">
        <f t="shared" si="1"/>
        <v>0.55000000000109139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9770.4499999999989</v>
      </c>
      <c r="D148" s="1">
        <f>'PR-RAS'!E152</f>
        <v>10053.91</v>
      </c>
      <c r="E148" s="1">
        <v>0</v>
      </c>
      <c r="F148" s="1">
        <v>0</v>
      </c>
      <c r="G148" s="2">
        <f t="shared" si="0"/>
        <v>4392.1056899999994</v>
      </c>
      <c r="H148" s="2">
        <f t="shared" si="1"/>
        <v>0.53999999999905413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8386.6299999999992</v>
      </c>
      <c r="D149" s="1">
        <f>'PR-RAS'!E153</f>
        <v>8522.42</v>
      </c>
      <c r="E149" s="1">
        <v>0</v>
      </c>
      <c r="F149" s="1">
        <v>0</v>
      </c>
      <c r="G149" s="2">
        <f t="shared" si="0"/>
        <v>3763.8575599999999</v>
      </c>
      <c r="H149" s="2">
        <f t="shared" si="1"/>
        <v>0.79000000000087311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8386.6299999999992</v>
      </c>
      <c r="D150" s="1">
        <f>'PR-RAS'!E154</f>
        <v>8522.42</v>
      </c>
      <c r="E150" s="1">
        <v>0</v>
      </c>
      <c r="F150" s="1">
        <v>0</v>
      </c>
      <c r="G150" s="2">
        <f t="shared" si="0"/>
        <v>3789.2890299999999</v>
      </c>
      <c r="H150" s="2">
        <f t="shared" si="1"/>
        <v>0.79000000000087311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450</v>
      </c>
      <c r="E154" s="1">
        <v>0</v>
      </c>
      <c r="F154" s="1">
        <v>0</v>
      </c>
      <c r="G154" s="2">
        <f t="shared" si="0"/>
        <v>137.69999999999999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1383.82</v>
      </c>
      <c r="D155" s="1">
        <f>'PR-RAS'!E159</f>
        <v>1081.49</v>
      </c>
      <c r="E155" s="1">
        <v>0</v>
      </c>
      <c r="F155" s="1">
        <v>0</v>
      </c>
      <c r="G155" s="2">
        <f t="shared" si="0"/>
        <v>546.20720000000006</v>
      </c>
      <c r="H155" s="2">
        <f t="shared" si="1"/>
        <v>0.67000000000007276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1383.82</v>
      </c>
      <c r="D157" s="1">
        <f>'PR-RAS'!E161</f>
        <v>1081.49</v>
      </c>
      <c r="E157" s="1">
        <v>0</v>
      </c>
      <c r="F157" s="1">
        <v>0</v>
      </c>
      <c r="G157" s="2">
        <f t="shared" si="0"/>
        <v>553.30079999999998</v>
      </c>
      <c r="H157" s="2">
        <f t="shared" si="1"/>
        <v>0.67000000000007276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8229.67</v>
      </c>
      <c r="D159" s="1">
        <f>'PR-RAS'!E163</f>
        <v>5829.1299999999992</v>
      </c>
      <c r="E159" s="1">
        <v>0</v>
      </c>
      <c r="F159" s="1">
        <v>0</v>
      </c>
      <c r="G159" s="2">
        <f t="shared" si="0"/>
        <v>3142.2929400000003</v>
      </c>
      <c r="H159" s="2">
        <f t="shared" si="1"/>
        <v>0.45999999999912689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1150.1199999999999</v>
      </c>
      <c r="D160" s="1">
        <f>'PR-RAS'!E164</f>
        <v>1145.2</v>
      </c>
      <c r="E160" s="1">
        <v>0</v>
      </c>
      <c r="F160" s="1">
        <v>0</v>
      </c>
      <c r="G160" s="2">
        <f t="shared" si="0"/>
        <v>547.04268000000002</v>
      </c>
      <c r="H160" s="2">
        <f t="shared" si="1"/>
        <v>0.31999999999993634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810.78</v>
      </c>
      <c r="D162" s="1">
        <f>'PR-RAS'!E166</f>
        <v>665.2</v>
      </c>
      <c r="E162" s="1">
        <v>0</v>
      </c>
      <c r="F162" s="1">
        <v>0</v>
      </c>
      <c r="G162" s="2">
        <f t="shared" si="0"/>
        <v>344.72998000000007</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339.34</v>
      </c>
      <c r="D164" s="1">
        <f>'PR-RAS'!E168</f>
        <v>480</v>
      </c>
      <c r="E164" s="1">
        <v>0</v>
      </c>
      <c r="F164" s="1">
        <v>0</v>
      </c>
      <c r="G164" s="2">
        <f t="shared" si="0"/>
        <v>211.79241999999999</v>
      </c>
      <c r="H164" s="2">
        <f t="shared" si="1"/>
        <v>0.33999999999997499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2141.9900000000002</v>
      </c>
      <c r="D165" s="1">
        <f>'PR-RAS'!E169</f>
        <v>2085.59</v>
      </c>
      <c r="E165" s="1">
        <v>0</v>
      </c>
      <c r="F165" s="1">
        <v>0</v>
      </c>
      <c r="G165" s="2">
        <f t="shared" si="0"/>
        <v>1035.35988</v>
      </c>
      <c r="H165" s="2">
        <f t="shared" si="1"/>
        <v>0.41999999999961801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189.22</v>
      </c>
      <c r="D166" s="1">
        <f>'PR-RAS'!E170</f>
        <v>3</v>
      </c>
      <c r="E166" s="1">
        <v>0</v>
      </c>
      <c r="F166" s="1">
        <v>0</v>
      </c>
      <c r="G166" s="2">
        <f t="shared" si="0"/>
        <v>32.211300000000001</v>
      </c>
      <c r="H166" s="2">
        <f t="shared" si="1"/>
        <v>0.21999999999999886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1937.22</v>
      </c>
      <c r="D168" s="1">
        <f>'PR-RAS'!E172</f>
        <v>2082.59</v>
      </c>
      <c r="E168" s="1">
        <v>0</v>
      </c>
      <c r="F168" s="1">
        <v>0</v>
      </c>
      <c r="G168" s="2">
        <f t="shared" si="0"/>
        <v>1019.1008000000002</v>
      </c>
      <c r="H168" s="2">
        <f t="shared" si="1"/>
        <v>0.62999999999988177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15.55</v>
      </c>
      <c r="D169" s="1">
        <f>'PR-RAS'!E173</f>
        <v>0</v>
      </c>
      <c r="E169" s="1">
        <v>0</v>
      </c>
      <c r="F169" s="1">
        <v>0</v>
      </c>
      <c r="G169" s="2">
        <f t="shared" si="0"/>
        <v>2.6124000000000005</v>
      </c>
      <c r="H169" s="2">
        <f t="shared" si="1"/>
        <v>0.44999999999999929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4465.49</v>
      </c>
      <c r="D173" s="1">
        <f>'PR-RAS'!E177</f>
        <v>2290.1</v>
      </c>
      <c r="E173" s="1">
        <v>0</v>
      </c>
      <c r="F173" s="1">
        <v>0</v>
      </c>
      <c r="G173" s="2">
        <f t="shared" si="0"/>
        <v>1555.8586799999996</v>
      </c>
      <c r="H173" s="2">
        <f t="shared" si="1"/>
        <v>0.58999999999969077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293.79000000000002</v>
      </c>
      <c r="D174" s="1">
        <f>'PR-RAS'!E178</f>
        <v>467.15</v>
      </c>
      <c r="E174" s="1">
        <v>0</v>
      </c>
      <c r="F174" s="1">
        <v>0</v>
      </c>
      <c r="G174" s="2">
        <f t="shared" si="0"/>
        <v>212.45956999999996</v>
      </c>
      <c r="H174" s="2">
        <f t="shared" si="1"/>
        <v>0.3599999999999568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2039.9</v>
      </c>
      <c r="D175" s="1">
        <f>'PR-RAS'!E179</f>
        <v>0</v>
      </c>
      <c r="E175" s="1">
        <v>0</v>
      </c>
      <c r="F175" s="1">
        <v>0</v>
      </c>
      <c r="G175" s="2">
        <f t="shared" si="0"/>
        <v>354.94259999999997</v>
      </c>
      <c r="H175" s="2">
        <f t="shared" si="1"/>
        <v>9.9999999999909051E-2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462.5</v>
      </c>
      <c r="D177" s="1">
        <f>'PR-RAS'!E181</f>
        <v>325.35000000000002</v>
      </c>
      <c r="E177" s="1">
        <v>0</v>
      </c>
      <c r="F177" s="1">
        <v>0</v>
      </c>
      <c r="G177" s="2">
        <f t="shared" si="0"/>
        <v>195.92320000000001</v>
      </c>
      <c r="H177" s="2">
        <f t="shared" si="1"/>
        <v>0.85000000000002274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796.35</v>
      </c>
      <c r="D180" s="1">
        <f>'PR-RAS'!E184</f>
        <v>796.35</v>
      </c>
      <c r="E180" s="1">
        <v>0</v>
      </c>
      <c r="F180" s="1">
        <v>0</v>
      </c>
      <c r="G180" s="2">
        <f t="shared" si="0"/>
        <v>427.63995</v>
      </c>
      <c r="H180" s="2">
        <f t="shared" si="1"/>
        <v>0.70000000000004547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82.95</v>
      </c>
      <c r="D181" s="1">
        <f>'PR-RAS'!E185</f>
        <v>296.25</v>
      </c>
      <c r="E181" s="1">
        <v>0</v>
      </c>
      <c r="F181" s="1">
        <v>0</v>
      </c>
      <c r="G181" s="2">
        <f t="shared" si="0"/>
        <v>121.581</v>
      </c>
      <c r="H181" s="2">
        <f t="shared" si="1"/>
        <v>0.29999999999999716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790</v>
      </c>
      <c r="D182" s="1">
        <f>'PR-RAS'!E186</f>
        <v>405</v>
      </c>
      <c r="E182" s="1">
        <v>0</v>
      </c>
      <c r="F182" s="1">
        <v>0</v>
      </c>
      <c r="G182" s="2">
        <f t="shared" si="0"/>
        <v>289.59999999999997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472.07</v>
      </c>
      <c r="D184" s="1">
        <f>'PR-RAS'!E188</f>
        <v>308.24</v>
      </c>
      <c r="E184" s="1">
        <v>0</v>
      </c>
      <c r="F184" s="1">
        <v>0</v>
      </c>
      <c r="G184" s="2">
        <f t="shared" si="0"/>
        <v>199.20464999999999</v>
      </c>
      <c r="H184" s="2">
        <f t="shared" si="1"/>
        <v>0.31000000000000227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86.27</v>
      </c>
      <c r="D186" s="1">
        <f>'PR-RAS'!E190</f>
        <v>101.27</v>
      </c>
      <c r="E186" s="1">
        <v>0</v>
      </c>
      <c r="F186" s="1">
        <v>0</v>
      </c>
      <c r="G186" s="2">
        <f t="shared" si="0"/>
        <v>53.429850000000002</v>
      </c>
      <c r="H186" s="2">
        <f t="shared" si="1"/>
        <v>0.53999999999999204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385.8</v>
      </c>
      <c r="D187" s="1">
        <f>'PR-RAS'!E191</f>
        <v>206.97</v>
      </c>
      <c r="E187" s="1">
        <v>0</v>
      </c>
      <c r="F187" s="1">
        <v>0</v>
      </c>
      <c r="G187" s="2">
        <f t="shared" si="0"/>
        <v>148.75164000000001</v>
      </c>
      <c r="H187" s="2">
        <f t="shared" si="1"/>
        <v>0.22999999999998977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34.56</v>
      </c>
      <c r="D192" s="1">
        <f>'PR-RAS'!E196</f>
        <v>63.73</v>
      </c>
      <c r="E192" s="1">
        <v>0</v>
      </c>
      <c r="F192" s="1">
        <v>0</v>
      </c>
      <c r="G192" s="2">
        <f t="shared" si="0"/>
        <v>30.945819999999998</v>
      </c>
      <c r="H192" s="2">
        <f t="shared" si="1"/>
        <v>0.71000000000000085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34.56</v>
      </c>
      <c r="D206" s="1">
        <f>'PR-RAS'!E210</f>
        <v>63.73</v>
      </c>
      <c r="E206" s="1">
        <v>0</v>
      </c>
      <c r="F206" s="1">
        <v>0</v>
      </c>
      <c r="G206" s="2">
        <f t="shared" si="0"/>
        <v>33.214099999999995</v>
      </c>
      <c r="H206" s="2">
        <f t="shared" si="1"/>
        <v>0.71000000000000085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34.56</v>
      </c>
      <c r="D207" s="1">
        <f>'PR-RAS'!E211</f>
        <v>63.73</v>
      </c>
      <c r="E207" s="1">
        <v>0</v>
      </c>
      <c r="F207" s="1">
        <v>0</v>
      </c>
      <c r="G207" s="2">
        <f t="shared" si="0"/>
        <v>33.376119999999993</v>
      </c>
      <c r="H207" s="2">
        <f t="shared" si="1"/>
        <v>0.71000000000000085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18034.68</v>
      </c>
      <c r="D285" s="1">
        <f>'PR-RAS'!E289</f>
        <v>15946.769999999999</v>
      </c>
      <c r="E285" s="1">
        <v>0</v>
      </c>
      <c r="F285" s="1">
        <v>0</v>
      </c>
      <c r="G285" s="2">
        <f t="shared" si="8"/>
        <v>14179.614479999998</v>
      </c>
      <c r="H285" s="2">
        <f t="shared" si="9"/>
        <v>0.55000000000109139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4909.99</v>
      </c>
      <c r="E286" s="1">
        <v>0</v>
      </c>
      <c r="F286" s="1">
        <v>0</v>
      </c>
      <c r="G286" s="2">
        <f t="shared" si="8"/>
        <v>2798.6942999999997</v>
      </c>
      <c r="H286" s="2">
        <f t="shared" si="9"/>
        <v>1.0000000000218279E-2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294.39999999999782</v>
      </c>
      <c r="D287" s="1">
        <f>'PR-RAS'!E291</f>
        <v>0</v>
      </c>
      <c r="E287" s="1">
        <v>0</v>
      </c>
      <c r="F287" s="1">
        <v>0</v>
      </c>
      <c r="G287" s="2">
        <f t="shared" si="8"/>
        <v>84.198399999999367</v>
      </c>
      <c r="H287" s="2">
        <f t="shared" si="9"/>
        <v>0.39999999999781721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16905.330000000002</v>
      </c>
      <c r="D288" s="1">
        <f>'PR-RAS'!E292</f>
        <v>0</v>
      </c>
      <c r="E288" s="1">
        <v>0</v>
      </c>
      <c r="F288" s="1">
        <v>0</v>
      </c>
      <c r="G288" s="2">
        <f t="shared" si="8"/>
        <v>4851.82971</v>
      </c>
      <c r="H288" s="2">
        <f t="shared" si="9"/>
        <v>0.33000000000174623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4237.24</v>
      </c>
      <c r="E289" s="1">
        <v>0</v>
      </c>
      <c r="F289" s="1">
        <v>0</v>
      </c>
      <c r="G289" s="2">
        <f t="shared" si="8"/>
        <v>2440.6502399999995</v>
      </c>
      <c r="H289" s="2">
        <f t="shared" si="9"/>
        <v>0.23999999999978172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2086.4</v>
      </c>
      <c r="D291" s="1">
        <f>'PR-RAS'!E295</f>
        <v>3389.4</v>
      </c>
      <c r="E291" s="1">
        <v>0</v>
      </c>
      <c r="F291" s="1">
        <v>0</v>
      </c>
      <c r="G291" s="2">
        <f t="shared" si="8"/>
        <v>2570.9079999999999</v>
      </c>
      <c r="H291" s="2">
        <f t="shared" si="9"/>
        <v>0.8000000000001819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17740.280000000002</v>
      </c>
      <c r="D407" s="1">
        <f>'PR-RAS'!E412</f>
        <v>20856.759999999998</v>
      </c>
      <c r="E407" s="1">
        <v>0</v>
      </c>
      <c r="F407" s="1">
        <v>0</v>
      </c>
      <c r="G407" s="2">
        <f t="shared" si="8"/>
        <v>24138.242800000004</v>
      </c>
      <c r="H407" s="2">
        <f t="shared" si="9"/>
        <v>0.52000000000407454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18034.68</v>
      </c>
      <c r="D408" s="1">
        <f>'PR-RAS'!E413</f>
        <v>15946.769999999999</v>
      </c>
      <c r="E408" s="1">
        <v>0</v>
      </c>
      <c r="F408" s="1">
        <v>0</v>
      </c>
      <c r="G408" s="2">
        <f t="shared" si="8"/>
        <v>20320.785540000001</v>
      </c>
      <c r="H408" s="2">
        <f t="shared" si="9"/>
        <v>0.55000000000109139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4909.99</v>
      </c>
      <c r="E409" s="1">
        <v>0</v>
      </c>
      <c r="F409" s="1">
        <v>0</v>
      </c>
      <c r="G409" s="2">
        <f t="shared" si="8"/>
        <v>4006.5518399999996</v>
      </c>
      <c r="H409" s="2">
        <f t="shared" si="9"/>
        <v>1.0000000000218279E-2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294.39999999999782</v>
      </c>
      <c r="D410" s="1">
        <f>'PR-RAS'!E415</f>
        <v>0</v>
      </c>
      <c r="E410" s="1">
        <v>0</v>
      </c>
      <c r="F410" s="1">
        <v>0</v>
      </c>
      <c r="G410" s="2">
        <f t="shared" si="8"/>
        <v>120.4095999999991</v>
      </c>
      <c r="H410" s="2">
        <f t="shared" si="9"/>
        <v>0.39999999999781721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16905.330000000002</v>
      </c>
      <c r="D411" s="1">
        <f>'PR-RAS'!E416</f>
        <v>0</v>
      </c>
      <c r="E411" s="1">
        <v>0</v>
      </c>
      <c r="F411" s="1">
        <v>0</v>
      </c>
      <c r="G411" s="2">
        <f t="shared" si="8"/>
        <v>6931.1853000000001</v>
      </c>
      <c r="H411" s="2">
        <f t="shared" si="9"/>
        <v>0.33000000000174623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4237.24</v>
      </c>
      <c r="E412" s="1">
        <v>0</v>
      </c>
      <c r="F412" s="1">
        <v>0</v>
      </c>
      <c r="G412" s="2">
        <f t="shared" si="8"/>
        <v>3483.0112799999997</v>
      </c>
      <c r="H412" s="2">
        <f t="shared" si="9"/>
        <v>0.23999999999978172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17740.280000000002</v>
      </c>
      <c r="D633" s="1">
        <f>'PR-RAS'!E639</f>
        <v>20856.759999999998</v>
      </c>
      <c r="E633" s="1">
        <v>0</v>
      </c>
      <c r="F633" s="1">
        <v>0</v>
      </c>
      <c r="G633" s="2">
        <f t="shared" si="10"/>
        <v>37574.801599999999</v>
      </c>
      <c r="H633" s="2">
        <f t="shared" si="11"/>
        <v>0.52000000000407454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18034.68</v>
      </c>
      <c r="D634" s="1">
        <f>'PR-RAS'!E640</f>
        <v>15946.769999999999</v>
      </c>
      <c r="E634" s="1">
        <v>0</v>
      </c>
      <c r="F634" s="1">
        <v>0</v>
      </c>
      <c r="G634" s="2">
        <f t="shared" si="10"/>
        <v>31604.563260000003</v>
      </c>
      <c r="H634" s="2">
        <f t="shared" si="11"/>
        <v>0.55000000000109139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4909.99</v>
      </c>
      <c r="E635" s="1">
        <v>0</v>
      </c>
      <c r="F635" s="1">
        <v>0</v>
      </c>
      <c r="G635" s="2">
        <f t="shared" si="10"/>
        <v>6225.8673199999994</v>
      </c>
      <c r="H635" s="2">
        <f t="shared" si="11"/>
        <v>1.0000000000218279E-2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294.39999999999782</v>
      </c>
      <c r="D636" s="1">
        <f>'PR-RAS'!E642</f>
        <v>0</v>
      </c>
      <c r="E636" s="1">
        <v>0</v>
      </c>
      <c r="F636" s="1">
        <v>0</v>
      </c>
      <c r="G636" s="2">
        <f t="shared" si="10"/>
        <v>186.94399999999862</v>
      </c>
      <c r="H636" s="2">
        <f t="shared" si="11"/>
        <v>0.39999999999781721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16905.330000000002</v>
      </c>
      <c r="D637" s="1">
        <f>'PR-RAS'!E643</f>
        <v>0</v>
      </c>
      <c r="E637" s="1">
        <v>0</v>
      </c>
      <c r="F637" s="1">
        <v>0</v>
      </c>
      <c r="G637" s="2">
        <f t="shared" si="10"/>
        <v>10751.789880000002</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4237.24</v>
      </c>
      <c r="E638" s="1">
        <v>0</v>
      </c>
      <c r="F638" s="1">
        <v>0</v>
      </c>
      <c r="G638" s="2">
        <f t="shared" si="10"/>
        <v>5398.2437599999994</v>
      </c>
      <c r="H638" s="2">
        <f t="shared" si="11"/>
        <v>0.23999999999978172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16610.930000000004</v>
      </c>
      <c r="D639" s="1">
        <f>'PR-RAS'!E645</f>
        <v>672.75</v>
      </c>
      <c r="E639" s="1">
        <v>0</v>
      </c>
      <c r="F639" s="1">
        <v>0</v>
      </c>
      <c r="G639" s="2">
        <f t="shared" si="10"/>
        <v>11456.202340000003</v>
      </c>
      <c r="H639" s="2">
        <f t="shared" si="11"/>
        <v>0.31999999999607098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18839.990000000002</v>
      </c>
      <c r="D642" s="1">
        <f>'PR-RAS'!E649</f>
        <v>6819.21</v>
      </c>
      <c r="E642" s="1">
        <v>0</v>
      </c>
      <c r="F642" s="1">
        <v>0</v>
      </c>
      <c r="G642" s="2">
        <f t="shared" si="10"/>
        <v>20818.660810000001</v>
      </c>
      <c r="H642" s="2">
        <f t="shared" si="11"/>
        <v>0.21999999999843567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17840.28</v>
      </c>
      <c r="D643" s="1">
        <f>'PR-RAS'!E650</f>
        <v>21512.76</v>
      </c>
      <c r="E643" s="1">
        <v>0</v>
      </c>
      <c r="F643" s="1">
        <v>0</v>
      </c>
      <c r="G643" s="2">
        <f t="shared" si="10"/>
        <v>39075.8436</v>
      </c>
      <c r="H643" s="2">
        <f t="shared" si="11"/>
        <v>0.52000000000043656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18155.61</v>
      </c>
      <c r="D644" s="1">
        <f>'PR-RAS'!E651</f>
        <v>20632.599999999999</v>
      </c>
      <c r="E644" s="1">
        <v>0</v>
      </c>
      <c r="F644" s="1">
        <v>0</v>
      </c>
      <c r="G644" s="2">
        <f t="shared" si="10"/>
        <v>38207.580829999999</v>
      </c>
      <c r="H644" s="2">
        <f t="shared" si="11"/>
        <v>0.79000000000087311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18524.660000000003</v>
      </c>
      <c r="D645" s="1">
        <f>'PR-RAS'!E652</f>
        <v>7699.369999999999</v>
      </c>
      <c r="E645" s="1">
        <v>0</v>
      </c>
      <c r="F645" s="1">
        <v>0</v>
      </c>
      <c r="G645" s="2">
        <f t="shared" si="10"/>
        <v>21846.669600000001</v>
      </c>
      <c r="H645" s="2">
        <f t="shared" si="11"/>
        <v>0.70999999999548891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3</v>
      </c>
      <c r="E647" s="1">
        <v>0</v>
      </c>
      <c r="F647" s="1">
        <v>0</v>
      </c>
      <c r="G647" s="2">
        <f t="shared" si="10"/>
        <v>5.1680000000000001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3</v>
      </c>
      <c r="E649" s="1">
        <v>0</v>
      </c>
      <c r="F649" s="1">
        <v>0</v>
      </c>
      <c r="G649" s="2">
        <f t="shared" si="10"/>
        <v>5.1840000000000002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43812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17740.280000000002</v>
      </c>
      <c r="I16" s="170">
        <f>'PR-RAS'!E6</f>
        <v>20856.759999999998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18034.68</v>
      </c>
      <c r="I17" s="170">
        <f>'PR-RAS'!E151</f>
        <v>15946.769999999999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16610.930000000004</v>
      </c>
      <c r="I18" s="170">
        <f>'PR-RAS'!E645</f>
        <v>672.75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80" zoomScaleNormal="100" workbookViewId="0">
      <selection activeCell="E406" sqref="E40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17740.280000000002</v>
      </c>
      <c r="E6" s="51">
        <f>E7+E44+E50+E82+E106+E124+E133+E139</f>
        <v>20856.759999999998</v>
      </c>
      <c r="F6" s="52">
        <f t="shared" ref="F6:F131" si="0">IF(D6&lt;&gt;0,IF(E6/D6&gt;=100,"&gt;&gt;100",E6/D6*100),"-")</f>
        <v>117.56725372992982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0.17</v>
      </c>
      <c r="F82" s="52">
        <f t="shared" si="0"/>
        <v>425</v>
      </c>
    </row>
    <row r="83" spans="1:6" ht="12.75" customHeight="1" x14ac:dyDescent="0.2">
      <c r="A83" s="53">
        <v>641</v>
      </c>
      <c r="B83" s="85" t="s">
        <v>212</v>
      </c>
      <c r="C83" s="50" t="s">
        <v>213</v>
      </c>
      <c r="D83" s="51">
        <f t="shared" ref="D83:E83" si="20">SUM(D84:D90)</f>
        <v>0.04</v>
      </c>
      <c r="E83" s="51">
        <f t="shared" si="20"/>
        <v>0.17</v>
      </c>
      <c r="F83" s="52">
        <f t="shared" si="0"/>
        <v>425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0.17</v>
      </c>
      <c r="F85" s="52">
        <f t="shared" si="0"/>
        <v>425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235</v>
      </c>
      <c r="F124" s="52" t="str">
        <f t="shared" si="0"/>
        <v>-</v>
      </c>
    </row>
    <row r="125" spans="1:6" ht="12.75" customHeight="1" x14ac:dyDescent="0.2">
      <c r="A125" s="53">
        <v>661</v>
      </c>
      <c r="B125" s="86" t="s">
        <v>296</v>
      </c>
      <c r="C125" s="50" t="s">
        <v>297</v>
      </c>
      <c r="D125" s="51">
        <f t="shared" ref="D125:E125" si="28">SUM(D126:D127)</f>
        <v>0</v>
      </c>
      <c r="E125" s="51">
        <f t="shared" si="28"/>
        <v>235</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235</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17740.240000000002</v>
      </c>
      <c r="E133" s="51">
        <f t="shared" si="30"/>
        <v>20621.59</v>
      </c>
      <c r="F133" s="52">
        <f t="shared" ref="F133:F223" si="31">IF(D133&lt;&gt;0,IF(E133/D133&gt;=100,"&gt;&gt;100",E133/D133*100),"-")</f>
        <v>116.24188849756258</v>
      </c>
    </row>
    <row r="134" spans="1:6" ht="24" x14ac:dyDescent="0.2">
      <c r="A134" s="53">
        <v>671</v>
      </c>
      <c r="B134" s="232" t="s">
        <v>314</v>
      </c>
      <c r="C134" s="50" t="s">
        <v>315</v>
      </c>
      <c r="D134" s="51">
        <f t="shared" ref="D134:E134" si="32">SUM(D135:D137)</f>
        <v>17740.240000000002</v>
      </c>
      <c r="E134" s="51">
        <f t="shared" si="32"/>
        <v>20621.59</v>
      </c>
      <c r="F134" s="52">
        <f t="shared" si="31"/>
        <v>116.24188849756258</v>
      </c>
    </row>
    <row r="135" spans="1:6" ht="12.75" customHeight="1" x14ac:dyDescent="0.2">
      <c r="A135" s="53">
        <v>6711</v>
      </c>
      <c r="B135" s="85" t="s">
        <v>316</v>
      </c>
      <c r="C135" s="50" t="s">
        <v>317</v>
      </c>
      <c r="D135" s="242">
        <v>17740.240000000002</v>
      </c>
      <c r="E135" s="242">
        <v>20621.59</v>
      </c>
      <c r="F135" s="52">
        <f t="shared" si="31"/>
        <v>116.24188849756258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18034.68</v>
      </c>
      <c r="E151" s="51">
        <f t="shared" si="35"/>
        <v>15946.769999999999</v>
      </c>
      <c r="F151" s="52">
        <f t="shared" si="31"/>
        <v>88.422805394939076</v>
      </c>
    </row>
    <row r="152" spans="1:6" ht="12.75" customHeight="1" x14ac:dyDescent="0.2">
      <c r="A152" s="53">
        <v>31</v>
      </c>
      <c r="B152" s="85" t="s">
        <v>349</v>
      </c>
      <c r="C152" s="50" t="s">
        <v>350</v>
      </c>
      <c r="D152" s="51">
        <f t="shared" ref="D152:E152" si="36">D153+D158+D159</f>
        <v>9770.4499999999989</v>
      </c>
      <c r="E152" s="51">
        <f t="shared" si="36"/>
        <v>10053.91</v>
      </c>
      <c r="F152" s="52">
        <f t="shared" si="31"/>
        <v>102.9011969765978</v>
      </c>
    </row>
    <row r="153" spans="1:6" ht="12.75" customHeight="1" x14ac:dyDescent="0.2">
      <c r="A153" s="53">
        <v>311</v>
      </c>
      <c r="B153" s="85" t="s">
        <v>351</v>
      </c>
      <c r="C153" s="50" t="s">
        <v>352</v>
      </c>
      <c r="D153" s="51">
        <f t="shared" ref="D153:E153" si="37">SUM(D154:D157)</f>
        <v>8386.6299999999992</v>
      </c>
      <c r="E153" s="51">
        <f t="shared" si="37"/>
        <v>8522.42</v>
      </c>
      <c r="F153" s="52">
        <f t="shared" si="31"/>
        <v>101.61912472590302</v>
      </c>
    </row>
    <row r="154" spans="1:6" ht="12.75" customHeight="1" x14ac:dyDescent="0.2">
      <c r="A154" s="53">
        <v>3111</v>
      </c>
      <c r="B154" s="85" t="s">
        <v>353</v>
      </c>
      <c r="C154" s="50" t="s">
        <v>354</v>
      </c>
      <c r="D154" s="242">
        <v>8386.6299999999992</v>
      </c>
      <c r="E154" s="242">
        <v>8522.42</v>
      </c>
      <c r="F154" s="52">
        <f t="shared" si="31"/>
        <v>101.61912472590302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450</v>
      </c>
      <c r="F158" s="52" t="str">
        <f t="shared" si="31"/>
        <v>-</v>
      </c>
    </row>
    <row r="159" spans="1:6" ht="12.75" customHeight="1" x14ac:dyDescent="0.2">
      <c r="A159" s="53">
        <v>313</v>
      </c>
      <c r="B159" s="85" t="s">
        <v>363</v>
      </c>
      <c r="C159" s="50" t="s">
        <v>364</v>
      </c>
      <c r="D159" s="51">
        <f t="shared" ref="D159:E159" si="38">SUM(D160:D162)</f>
        <v>1383.82</v>
      </c>
      <c r="E159" s="51">
        <f t="shared" si="38"/>
        <v>1081.49</v>
      </c>
      <c r="F159" s="52">
        <f t="shared" si="31"/>
        <v>78.152505383648162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1383.82</v>
      </c>
      <c r="E161" s="242">
        <v>1081.49</v>
      </c>
      <c r="F161" s="52">
        <f t="shared" si="31"/>
        <v>78.152505383648162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8229.67</v>
      </c>
      <c r="E163" s="51">
        <f t="shared" si="39"/>
        <v>5829.1299999999992</v>
      </c>
      <c r="F163" s="52">
        <f t="shared" si="31"/>
        <v>70.83066514210168</v>
      </c>
    </row>
    <row r="164" spans="1:6" ht="12.75" customHeight="1" x14ac:dyDescent="0.2">
      <c r="A164" s="53">
        <v>321</v>
      </c>
      <c r="B164" s="85" t="s">
        <v>372</v>
      </c>
      <c r="C164" s="50" t="s">
        <v>373</v>
      </c>
      <c r="D164" s="51">
        <f t="shared" ref="D164:E164" si="40">SUM(D165:D168)</f>
        <v>1150.1199999999999</v>
      </c>
      <c r="E164" s="51">
        <f t="shared" si="40"/>
        <v>1145.2</v>
      </c>
      <c r="F164" s="52">
        <f t="shared" si="31"/>
        <v>99.572218551107724</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810.78</v>
      </c>
      <c r="E166" s="242">
        <v>665.2</v>
      </c>
      <c r="F166" s="52">
        <f t="shared" si="31"/>
        <v>82.044451022472202</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339.34</v>
      </c>
      <c r="E168" s="242">
        <v>480</v>
      </c>
      <c r="F168" s="52">
        <f t="shared" si="31"/>
        <v>141.45105204219956</v>
      </c>
    </row>
    <row r="169" spans="1:6" ht="12.75" customHeight="1" x14ac:dyDescent="0.2">
      <c r="A169" s="53">
        <v>322</v>
      </c>
      <c r="B169" s="85" t="s">
        <v>382</v>
      </c>
      <c r="C169" s="50" t="s">
        <v>383</v>
      </c>
      <c r="D169" s="51">
        <f t="shared" ref="D169:E169" si="41">SUM(D170:D176)</f>
        <v>2141.9900000000002</v>
      </c>
      <c r="E169" s="51">
        <f t="shared" si="41"/>
        <v>2085.59</v>
      </c>
      <c r="F169" s="52">
        <f t="shared" si="31"/>
        <v>97.366934486155401</v>
      </c>
    </row>
    <row r="170" spans="1:6" ht="12.75" customHeight="1" x14ac:dyDescent="0.2">
      <c r="A170" s="53">
        <v>3221</v>
      </c>
      <c r="B170" s="85" t="s">
        <v>384</v>
      </c>
      <c r="C170" s="50" t="s">
        <v>385</v>
      </c>
      <c r="D170" s="242">
        <v>189.22</v>
      </c>
      <c r="E170" s="242">
        <v>3</v>
      </c>
      <c r="F170" s="52">
        <f t="shared" si="31"/>
        <v>1.5854560828665047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1937.22</v>
      </c>
      <c r="E172" s="242">
        <v>2082.59</v>
      </c>
      <c r="F172" s="52">
        <f t="shared" si="31"/>
        <v>107.50405219851127</v>
      </c>
    </row>
    <row r="173" spans="1:6" ht="12.75" customHeight="1" x14ac:dyDescent="0.2">
      <c r="A173" s="53">
        <v>3224</v>
      </c>
      <c r="B173" s="85" t="s">
        <v>390</v>
      </c>
      <c r="C173" s="50" t="s">
        <v>391</v>
      </c>
      <c r="D173" s="242">
        <v>15.55</v>
      </c>
      <c r="E173" s="242"/>
      <c r="F173" s="52">
        <f t="shared" si="31"/>
        <v>0</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4465.49</v>
      </c>
      <c r="E177" s="51">
        <f t="shared" si="42"/>
        <v>2290.1</v>
      </c>
      <c r="F177" s="52">
        <f t="shared" si="31"/>
        <v>51.284405518767265</v>
      </c>
    </row>
    <row r="178" spans="1:6" ht="12.75" customHeight="1" x14ac:dyDescent="0.2">
      <c r="A178" s="53">
        <v>3231</v>
      </c>
      <c r="B178" s="85" t="s">
        <v>400</v>
      </c>
      <c r="C178" s="50" t="s">
        <v>401</v>
      </c>
      <c r="D178" s="242">
        <v>293.79000000000002</v>
      </c>
      <c r="E178" s="242">
        <v>467.15</v>
      </c>
      <c r="F178" s="52">
        <f t="shared" si="31"/>
        <v>159.00813506245956</v>
      </c>
    </row>
    <row r="179" spans="1:6" ht="12.75" customHeight="1" x14ac:dyDescent="0.2">
      <c r="A179" s="53">
        <v>3232</v>
      </c>
      <c r="B179" s="85" t="s">
        <v>402</v>
      </c>
      <c r="C179" s="50" t="s">
        <v>403</v>
      </c>
      <c r="D179" s="242">
        <v>2039.9</v>
      </c>
      <c r="E179" s="242"/>
      <c r="F179" s="52">
        <f t="shared" si="31"/>
        <v>0</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462.5</v>
      </c>
      <c r="E181" s="242">
        <v>325.35000000000002</v>
      </c>
      <c r="F181" s="52">
        <f t="shared" si="31"/>
        <v>70.345945945945957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796.35</v>
      </c>
      <c r="E184" s="242">
        <v>796.35</v>
      </c>
      <c r="F184" s="52">
        <f t="shared" si="31"/>
        <v>100</v>
      </c>
    </row>
    <row r="185" spans="1:6" ht="12.75" customHeight="1" x14ac:dyDescent="0.2">
      <c r="A185" s="53">
        <v>3238</v>
      </c>
      <c r="B185" s="85" t="s">
        <v>414</v>
      </c>
      <c r="C185" s="50" t="s">
        <v>415</v>
      </c>
      <c r="D185" s="242">
        <v>82.95</v>
      </c>
      <c r="E185" s="242">
        <v>296.25</v>
      </c>
      <c r="F185" s="52">
        <f t="shared" si="31"/>
        <v>357.14285714285711</v>
      </c>
    </row>
    <row r="186" spans="1:6" ht="12.75" customHeight="1" x14ac:dyDescent="0.2">
      <c r="A186" s="53">
        <v>3239</v>
      </c>
      <c r="B186" s="85" t="s">
        <v>416</v>
      </c>
      <c r="C186" s="50" t="s">
        <v>417</v>
      </c>
      <c r="D186" s="242">
        <v>790</v>
      </c>
      <c r="E186" s="242">
        <v>405</v>
      </c>
      <c r="F186" s="52">
        <f t="shared" si="31"/>
        <v>51.265822784810119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472.07</v>
      </c>
      <c r="E188" s="51">
        <f t="shared" si="43"/>
        <v>308.24</v>
      </c>
      <c r="F188" s="52">
        <f t="shared" si="31"/>
        <v>65.295401105768207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86.27</v>
      </c>
      <c r="E190" s="242">
        <v>101.27</v>
      </c>
      <c r="F190" s="52">
        <f t="shared" si="31"/>
        <v>117.38727251651791</v>
      </c>
    </row>
    <row r="191" spans="1:6" ht="12.75" customHeight="1" x14ac:dyDescent="0.2">
      <c r="A191" s="53">
        <v>3293</v>
      </c>
      <c r="B191" s="85" t="s">
        <v>426</v>
      </c>
      <c r="C191" s="50" t="s">
        <v>427</v>
      </c>
      <c r="D191" s="242">
        <v>385.8</v>
      </c>
      <c r="E191" s="242">
        <v>206.97</v>
      </c>
      <c r="F191" s="52">
        <f t="shared" si="31"/>
        <v>53.646967340590976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34.56</v>
      </c>
      <c r="E196" s="51">
        <f t="shared" si="44"/>
        <v>63.73</v>
      </c>
      <c r="F196" s="52">
        <f t="shared" si="31"/>
        <v>184.40393518518516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34.56</v>
      </c>
      <c r="E210" s="51">
        <f t="shared" si="47"/>
        <v>63.73</v>
      </c>
      <c r="F210" s="52">
        <f t="shared" si="31"/>
        <v>184.40393518518516</v>
      </c>
    </row>
    <row r="211" spans="1:6" ht="12.75" customHeight="1" x14ac:dyDescent="0.2">
      <c r="A211" s="53">
        <v>3431</v>
      </c>
      <c r="B211" s="232" t="s">
        <v>466</v>
      </c>
      <c r="C211" s="50" t="s">
        <v>467</v>
      </c>
      <c r="D211" s="242">
        <v>34.56</v>
      </c>
      <c r="E211" s="242">
        <v>63.73</v>
      </c>
      <c r="F211" s="52">
        <f t="shared" si="31"/>
        <v>184.40393518518516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18034.68</v>
      </c>
      <c r="E289" s="51">
        <f t="shared" si="79"/>
        <v>15946.769999999999</v>
      </c>
      <c r="F289" s="52">
        <f t="shared" si="76"/>
        <v>88.422805394939076</v>
      </c>
    </row>
    <row r="290" spans="1:6" ht="12.75" customHeight="1" x14ac:dyDescent="0.2">
      <c r="A290" s="53" t="s">
        <v>609</v>
      </c>
      <c r="B290" s="85" t="s">
        <v>620</v>
      </c>
      <c r="C290" s="50" t="s">
        <v>621</v>
      </c>
      <c r="D290" s="51">
        <f>IF(D6&gt;=D289,D6-D289,0)</f>
        <v>0</v>
      </c>
      <c r="E290" s="51">
        <f>IF(E6&gt;=E289,E6-E289,0)</f>
        <v>4909.99</v>
      </c>
      <c r="F290" s="52" t="str">
        <f t="shared" si="76"/>
        <v>-</v>
      </c>
    </row>
    <row r="291" spans="1:6" ht="12.75" customHeight="1" x14ac:dyDescent="0.2">
      <c r="A291" s="53" t="s">
        <v>609</v>
      </c>
      <c r="B291" s="85" t="s">
        <v>622</v>
      </c>
      <c r="C291" s="50" t="s">
        <v>623</v>
      </c>
      <c r="D291" s="51">
        <f>IF(D289&gt;=D6,D289-D6,0)</f>
        <v>294.39999999999782</v>
      </c>
      <c r="E291" s="51">
        <f>IF(E289&gt;=E6,E289-E6,0)</f>
        <v>0</v>
      </c>
      <c r="F291" s="52">
        <f t="shared" si="76"/>
        <v>0</v>
      </c>
    </row>
    <row r="292" spans="1:6" ht="12.75" customHeight="1" x14ac:dyDescent="0.2">
      <c r="A292" s="53">
        <v>92211</v>
      </c>
      <c r="B292" s="85" t="s">
        <v>624</v>
      </c>
      <c r="C292" s="50" t="s">
        <v>625</v>
      </c>
      <c r="D292" s="242">
        <v>16905.330000000002</v>
      </c>
      <c r="E292" s="242">
        <v>0</v>
      </c>
      <c r="F292" s="52">
        <f t="shared" si="76"/>
        <v>0</v>
      </c>
    </row>
    <row r="293" spans="1:6" ht="12.75" customHeight="1" x14ac:dyDescent="0.2">
      <c r="A293" s="53">
        <v>92221</v>
      </c>
      <c r="B293" s="85" t="s">
        <v>626</v>
      </c>
      <c r="C293" s="50" t="s">
        <v>627</v>
      </c>
      <c r="D293" s="242">
        <v>0</v>
      </c>
      <c r="E293" s="242">
        <v>4237.24</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2086.4</v>
      </c>
      <c r="E295" s="242">
        <v>3389.4</v>
      </c>
      <c r="F295" s="52">
        <f t="shared" si="76"/>
        <v>162.45207055214723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17740.280000000002</v>
      </c>
      <c r="E412" s="51">
        <f>E6+E298</f>
        <v>20856.759999999998</v>
      </c>
      <c r="F412" s="52">
        <f t="shared" si="81"/>
        <v>117.56725372992982</v>
      </c>
    </row>
    <row r="413" spans="1:6" ht="12.75" customHeight="1" x14ac:dyDescent="0.2">
      <c r="A413" s="53" t="s">
        <v>609</v>
      </c>
      <c r="B413" s="85" t="s">
        <v>832</v>
      </c>
      <c r="C413" s="50" t="s">
        <v>833</v>
      </c>
      <c r="D413" s="51">
        <f t="shared" ref="D413:E413" si="112">D289+D350</f>
        <v>18034.68</v>
      </c>
      <c r="E413" s="51">
        <f t="shared" si="112"/>
        <v>15946.769999999999</v>
      </c>
      <c r="F413" s="52">
        <f t="shared" si="81"/>
        <v>88.422805394939076</v>
      </c>
    </row>
    <row r="414" spans="1:6" ht="12.75" customHeight="1" x14ac:dyDescent="0.2">
      <c r="A414" s="53" t="s">
        <v>609</v>
      </c>
      <c r="B414" s="85" t="s">
        <v>834</v>
      </c>
      <c r="C414" s="50" t="s">
        <v>835</v>
      </c>
      <c r="D414" s="51">
        <f t="shared" ref="D414:E414" si="113">IF(D412&gt;=D413,D412-D413,0)</f>
        <v>0</v>
      </c>
      <c r="E414" s="51">
        <f t="shared" si="113"/>
        <v>4909.99</v>
      </c>
      <c r="F414" s="52" t="str">
        <f t="shared" si="81"/>
        <v>-</v>
      </c>
    </row>
    <row r="415" spans="1:6" ht="12.75" customHeight="1" x14ac:dyDescent="0.2">
      <c r="A415" s="53" t="s">
        <v>609</v>
      </c>
      <c r="B415" s="85" t="s">
        <v>836</v>
      </c>
      <c r="C415" s="50" t="s">
        <v>837</v>
      </c>
      <c r="D415" s="51">
        <f t="shared" ref="D415:E415" si="114">IF(D413&gt;=D412,D413-D412,0)</f>
        <v>294.39999999999782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16905.330000000002</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4237.24</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17740.280000000002</v>
      </c>
      <c r="E639" s="51">
        <f t="shared" si="180"/>
        <v>20856.759999999998</v>
      </c>
      <c r="F639" s="52">
        <f t="shared" si="119"/>
        <v>117.56725372992982</v>
      </c>
    </row>
    <row r="640" spans="1:6" ht="12.75" customHeight="1" x14ac:dyDescent="0.2">
      <c r="A640" s="53" t="s">
        <v>609</v>
      </c>
      <c r="B640" s="85" t="s">
        <v>1278</v>
      </c>
      <c r="C640" s="50" t="s">
        <v>1279</v>
      </c>
      <c r="D640" s="51">
        <f t="shared" ref="D640:E640" si="181">D413+D528</f>
        <v>18034.68</v>
      </c>
      <c r="E640" s="51">
        <f t="shared" si="181"/>
        <v>15946.769999999999</v>
      </c>
      <c r="F640" s="52">
        <f t="shared" si="119"/>
        <v>88.422805394939076</v>
      </c>
    </row>
    <row r="641" spans="1:6" ht="12.75" customHeight="1" x14ac:dyDescent="0.2">
      <c r="A641" s="53" t="s">
        <v>609</v>
      </c>
      <c r="B641" s="85" t="s">
        <v>1280</v>
      </c>
      <c r="C641" s="50" t="s">
        <v>1281</v>
      </c>
      <c r="D641" s="51">
        <f t="shared" ref="D641:E641" si="182">IF(D639&gt;=D640,D639-D640,0)</f>
        <v>0</v>
      </c>
      <c r="E641" s="51">
        <f t="shared" si="182"/>
        <v>4909.99</v>
      </c>
      <c r="F641" s="52" t="str">
        <f t="shared" si="119"/>
        <v>-</v>
      </c>
    </row>
    <row r="642" spans="1:6" ht="12.75" customHeight="1" x14ac:dyDescent="0.2">
      <c r="A642" s="53" t="s">
        <v>609</v>
      </c>
      <c r="B642" s="85" t="s">
        <v>1282</v>
      </c>
      <c r="C642" s="50" t="s">
        <v>1283</v>
      </c>
      <c r="D642" s="51">
        <f t="shared" ref="D642:E642" si="183">IF(D640&gt;=D639,D640-D639,0)</f>
        <v>294.39999999999782</v>
      </c>
      <c r="E642" s="51">
        <f t="shared" si="183"/>
        <v>0</v>
      </c>
      <c r="F642" s="52">
        <f t="shared" si="119"/>
        <v>0</v>
      </c>
    </row>
    <row r="643" spans="1:6" ht="24" x14ac:dyDescent="0.2">
      <c r="A643" s="60" t="s">
        <v>1284</v>
      </c>
      <c r="B643" s="85" t="s">
        <v>1285</v>
      </c>
      <c r="C643" s="61" t="s">
        <v>1284</v>
      </c>
      <c r="D643" s="51">
        <f t="shared" ref="D643:E643" si="184">IF(D416-D417+D637-D638&gt;=0,D416-D417+D637-D638,0)</f>
        <v>16905.330000000002</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4237.24</v>
      </c>
      <c r="F644" s="52" t="str">
        <f t="shared" si="119"/>
        <v>-</v>
      </c>
    </row>
    <row r="645" spans="1:6" ht="24" x14ac:dyDescent="0.2">
      <c r="A645" s="53" t="s">
        <v>609</v>
      </c>
      <c r="B645" s="85" t="s">
        <v>1288</v>
      </c>
      <c r="C645" s="50" t="s">
        <v>1289</v>
      </c>
      <c r="D645" s="51">
        <f t="shared" ref="D645:E645" si="186">IF(D641+D643-D642-D644&gt;=0,D641+D643-D642-D644,0)</f>
        <v>16610.930000000004</v>
      </c>
      <c r="E645" s="51">
        <f t="shared" si="186"/>
        <v>672.75</v>
      </c>
      <c r="F645" s="52">
        <f t="shared" si="119"/>
        <v>4.0500441576720867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18839.990000000002</v>
      </c>
      <c r="E649" s="242">
        <v>6819.21</v>
      </c>
      <c r="F649" s="52">
        <f t="shared" ref="F649:F724" si="188">IF(D649&lt;&gt;0,IF(E649/D649&gt;=100,"&gt;&gt;100",E649/D649*100),"-")</f>
        <v>36.195401377601577</v>
      </c>
    </row>
    <row r="650" spans="1:6" ht="12.75" customHeight="1" x14ac:dyDescent="0.2">
      <c r="A650" s="53" t="s">
        <v>1297</v>
      </c>
      <c r="B650" s="85" t="s">
        <v>1298</v>
      </c>
      <c r="C650" s="50" t="s">
        <v>1297</v>
      </c>
      <c r="D650" s="242">
        <v>17840.28</v>
      </c>
      <c r="E650" s="242">
        <v>21512.76</v>
      </c>
      <c r="F650" s="52">
        <f t="shared" si="188"/>
        <v>120.58532713612118</v>
      </c>
    </row>
    <row r="651" spans="1:6" ht="12.75" customHeight="1" x14ac:dyDescent="0.2">
      <c r="A651" s="53" t="s">
        <v>1299</v>
      </c>
      <c r="B651" s="85" t="s">
        <v>1300</v>
      </c>
      <c r="C651" s="50" t="s">
        <v>1299</v>
      </c>
      <c r="D651" s="242">
        <v>18155.61</v>
      </c>
      <c r="E651" s="242">
        <v>20632.599999999999</v>
      </c>
      <c r="F651" s="52">
        <f t="shared" si="188"/>
        <v>113.64311086215224</v>
      </c>
    </row>
    <row r="652" spans="1:6" ht="24" x14ac:dyDescent="0.2">
      <c r="A652" s="53">
        <v>11</v>
      </c>
      <c r="B652" s="85" t="s">
        <v>1301</v>
      </c>
      <c r="C652" s="50" t="s">
        <v>1302</v>
      </c>
      <c r="D652" s="51">
        <f t="shared" ref="D652:E652" si="189">+D649+D650-D651</f>
        <v>18524.660000000003</v>
      </c>
      <c r="E652" s="51">
        <f t="shared" si="189"/>
        <v>7699.369999999999</v>
      </c>
      <c r="F652" s="52">
        <f t="shared" si="188"/>
        <v>41.5628141083291</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v>
      </c>
      <c r="E654" s="262">
        <v>3</v>
      </c>
      <c r="F654" s="52">
        <f t="shared" si="188"/>
        <v>150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v>
      </c>
      <c r="E656" s="262">
        <v>3</v>
      </c>
      <c r="F656" s="52">
        <f t="shared" si="188"/>
        <v>150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43812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2024-04-10T11:21:31Z</dcterms:modified>
</cp:coreProperties>
</file>