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88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E272" i="9" s="1"/>
  <c r="H272" i="9"/>
  <c r="F272" i="9"/>
  <c r="B272" i="9"/>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E245" i="9"/>
  <c r="B245" i="9" s="1"/>
  <c r="M244" i="9"/>
  <c r="F244" i="9" s="1"/>
  <c r="L244" i="9"/>
  <c r="E244" i="9"/>
  <c r="B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M230" i="9"/>
  <c r="L230" i="9"/>
  <c r="F230" i="9"/>
  <c r="B230" i="9" s="1"/>
  <c r="E230" i="9"/>
  <c r="M229" i="9"/>
  <c r="L229" i="9"/>
  <c r="F229" i="9" s="1"/>
  <c r="E229" i="9"/>
  <c r="B229" i="9" s="1"/>
  <c r="M228" i="9"/>
  <c r="F228" i="9" s="1"/>
  <c r="L228" i="9"/>
  <c r="E228" i="9"/>
  <c r="B228" i="9"/>
  <c r="M227" i="9"/>
  <c r="L227" i="9"/>
  <c r="F227" i="9" s="1"/>
  <c r="E227" i="9"/>
  <c r="B227" i="9" s="1"/>
  <c r="M226" i="9"/>
  <c r="L226" i="9"/>
  <c r="F226" i="9"/>
  <c r="B226" i="9" s="1"/>
  <c r="E226" i="9"/>
  <c r="M225" i="9"/>
  <c r="L225" i="9"/>
  <c r="F225" i="9" s="1"/>
  <c r="E225" i="9"/>
  <c r="M224" i="9"/>
  <c r="F224" i="9" s="1"/>
  <c r="B224" i="9" s="1"/>
  <c r="L224" i="9"/>
  <c r="E224" i="9"/>
  <c r="M223" i="9"/>
  <c r="L223" i="9"/>
  <c r="F223" i="9" s="1"/>
  <c r="E223" i="9"/>
  <c r="M222" i="9"/>
  <c r="F222" i="9" s="1"/>
  <c r="B222" i="9" s="1"/>
  <c r="L222" i="9"/>
  <c r="E222" i="9"/>
  <c r="M221" i="9"/>
  <c r="L221" i="9"/>
  <c r="F221" i="9" s="1"/>
  <c r="E221" i="9"/>
  <c r="B221" i="9" s="1"/>
  <c r="M220" i="9"/>
  <c r="F220" i="9" s="1"/>
  <c r="B220" i="9" s="1"/>
  <c r="L220" i="9"/>
  <c r="E220" i="9"/>
  <c r="M219" i="9"/>
  <c r="L219" i="9"/>
  <c r="F219" i="9" s="1"/>
  <c r="E219" i="9"/>
  <c r="M218" i="9"/>
  <c r="L218" i="9"/>
  <c r="F218" i="9"/>
  <c r="B218" i="9" s="1"/>
  <c r="E218" i="9"/>
  <c r="M217" i="9"/>
  <c r="L217" i="9"/>
  <c r="F217" i="9" s="1"/>
  <c r="E217" i="9"/>
  <c r="M216" i="9"/>
  <c r="L216" i="9"/>
  <c r="E216" i="9"/>
  <c r="M215" i="9"/>
  <c r="L215" i="9"/>
  <c r="F215" i="9" s="1"/>
  <c r="E215" i="9"/>
  <c r="M214" i="9"/>
  <c r="F214" i="9" s="1"/>
  <c r="B214" i="9" s="1"/>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F142" i="9"/>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H109" i="9"/>
  <c r="G109" i="9"/>
  <c r="E109" i="9" s="1"/>
  <c r="B109" i="9" s="1"/>
  <c r="F109" i="9"/>
  <c r="H108" i="9"/>
  <c r="G108" i="9"/>
  <c r="E108" i="9" s="1"/>
  <c r="B108" i="9" s="1"/>
  <c r="F108" i="9"/>
  <c r="H107" i="9"/>
  <c r="G107" i="9"/>
  <c r="F107" i="9"/>
  <c r="E107" i="9"/>
  <c r="B107" i="9" s="1"/>
  <c r="H106" i="9"/>
  <c r="G106" i="9"/>
  <c r="F106" i="9"/>
  <c r="E106" i="9"/>
  <c r="H105" i="9"/>
  <c r="G105" i="9"/>
  <c r="E105" i="9" s="1"/>
  <c r="B105" i="9" s="1"/>
  <c r="F105" i="9"/>
  <c r="H104" i="9"/>
  <c r="G104" i="9"/>
  <c r="E104" i="9" s="1"/>
  <c r="B104" i="9" s="1"/>
  <c r="F104" i="9"/>
  <c r="H103" i="9"/>
  <c r="G103" i="9"/>
  <c r="F103" i="9"/>
  <c r="E103" i="9"/>
  <c r="B103" i="9" s="1"/>
  <c r="H102" i="9"/>
  <c r="G102" i="9"/>
  <c r="F102" i="9"/>
  <c r="E102" i="9"/>
  <c r="H101" i="9"/>
  <c r="G101" i="9"/>
  <c r="E101" i="9" s="1"/>
  <c r="B101" i="9" s="1"/>
  <c r="F101" i="9"/>
  <c r="H100" i="9"/>
  <c r="G100" i="9"/>
  <c r="E100" i="9" s="1"/>
  <c r="B100" i="9" s="1"/>
  <c r="F100" i="9"/>
  <c r="H99" i="9"/>
  <c r="G99" i="9"/>
  <c r="F99" i="9"/>
  <c r="E99" i="9"/>
  <c r="B99" i="9" s="1"/>
  <c r="H98" i="9"/>
  <c r="G98" i="9"/>
  <c r="F98" i="9"/>
  <c r="E98" i="9"/>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E84" i="9" s="1"/>
  <c r="B84" i="9" s="1"/>
  <c r="F84" i="9"/>
  <c r="H83" i="9"/>
  <c r="G83" i="9"/>
  <c r="F83" i="9"/>
  <c r="E83" i="9"/>
  <c r="B83" i="9" s="1"/>
  <c r="H82" i="9"/>
  <c r="G82" i="9"/>
  <c r="F82" i="9"/>
  <c r="E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E69" i="9" s="1"/>
  <c r="B69" i="9" s="1"/>
  <c r="G69" i="9"/>
  <c r="F69" i="9"/>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F44" i="9"/>
  <c r="H43" i="9"/>
  <c r="G43" i="9"/>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G26" i="9"/>
  <c r="F26" i="9"/>
  <c r="H25" i="9"/>
  <c r="G25" i="9"/>
  <c r="F25" i="9"/>
  <c r="E25" i="9"/>
  <c r="B25" i="9" s="1"/>
  <c r="H24" i="9"/>
  <c r="G24" i="9"/>
  <c r="E24" i="9" s="1"/>
  <c r="F24" i="9"/>
  <c r="H23" i="9"/>
  <c r="G23" i="9"/>
  <c r="E23" i="9" s="1"/>
  <c r="B23" i="9" s="1"/>
  <c r="F23" i="9"/>
  <c r="H22" i="9"/>
  <c r="E22" i="9" s="1"/>
  <c r="B22" i="9" s="1"/>
  <c r="G22" i="9"/>
  <c r="F22" i="9"/>
  <c r="H21" i="9"/>
  <c r="G21" i="9"/>
  <c r="F21" i="9"/>
  <c r="E21" i="9"/>
  <c r="B21" i="9" s="1"/>
  <c r="F20" i="9"/>
  <c r="F4" i="9"/>
  <c r="O3" i="9"/>
  <c r="G273" i="9" s="1"/>
  <c r="I3" i="9"/>
  <c r="H3" i="9"/>
  <c r="G3" i="9"/>
  <c r="D101" i="8"/>
  <c r="I36" i="3" s="1"/>
  <c r="D95" i="8"/>
  <c r="D90" i="8"/>
  <c r="D85" i="8"/>
  <c r="D80" i="8"/>
  <c r="C1555" i="1" s="1"/>
  <c r="H1555" i="1" s="1"/>
  <c r="D75" i="8"/>
  <c r="D70" i="8"/>
  <c r="D65" i="8"/>
  <c r="D60" i="8"/>
  <c r="D55" i="8"/>
  <c r="D50" i="8"/>
  <c r="D44" i="8"/>
  <c r="D36" i="8"/>
  <c r="D26" i="8"/>
  <c r="D24" i="8" s="1"/>
  <c r="C1499" i="1" s="1"/>
  <c r="D18" i="8"/>
  <c r="D8" i="8"/>
  <c r="D6" i="8" s="1"/>
  <c r="C1481" i="1" s="1"/>
  <c r="H1481" i="1" s="1"/>
  <c r="E44" i="7"/>
  <c r="I32" i="3" s="1"/>
  <c r="D44" i="7"/>
  <c r="E39" i="7"/>
  <c r="D39" i="7"/>
  <c r="D38" i="7" s="1"/>
  <c r="E38" i="7"/>
  <c r="I31" i="3" s="1"/>
  <c r="E30" i="7"/>
  <c r="D30" i="7"/>
  <c r="E23" i="7"/>
  <c r="E22" i="7" s="1"/>
  <c r="I30" i="3" s="1"/>
  <c r="D23" i="7"/>
  <c r="D22" i="7"/>
  <c r="E14" i="7"/>
  <c r="D14" i="7"/>
  <c r="E7" i="7"/>
  <c r="D7" i="7"/>
  <c r="D6" i="7" s="1"/>
  <c r="D5" i="7" s="1"/>
  <c r="E6" i="7"/>
  <c r="E5" i="7"/>
  <c r="I29" i="3" s="1"/>
  <c r="F140" i="6"/>
  <c r="F139" i="6"/>
  <c r="F138" i="6"/>
  <c r="F137" i="6"/>
  <c r="F136" i="6"/>
  <c r="F135" i="6"/>
  <c r="F134" i="6"/>
  <c r="F133" i="6"/>
  <c r="F132" i="6"/>
  <c r="F131" i="6"/>
  <c r="E130" i="6"/>
  <c r="E129" i="6" s="1"/>
  <c r="D130" i="6"/>
  <c r="F130" i="6" s="1"/>
  <c r="F128" i="6"/>
  <c r="F127" i="6"/>
  <c r="F126" i="6"/>
  <c r="F125" i="6"/>
  <c r="F124" i="6"/>
  <c r="F123" i="6"/>
  <c r="E122" i="6"/>
  <c r="E114" i="6" s="1"/>
  <c r="I27"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E245" i="5" s="1"/>
  <c r="D246" i="5"/>
  <c r="D245" i="5"/>
  <c r="F245" i="5" s="1"/>
  <c r="F244" i="5"/>
  <c r="F243" i="5"/>
  <c r="E242" i="5"/>
  <c r="E238" i="5" s="1"/>
  <c r="E237" i="5" s="1"/>
  <c r="I23" i="3" s="1"/>
  <c r="D242" i="5"/>
  <c r="F242" i="5" s="1"/>
  <c r="F241" i="5"/>
  <c r="F240" i="5"/>
  <c r="F239" i="5"/>
  <c r="E239" i="5"/>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E190" i="5" s="1"/>
  <c r="D191" i="5"/>
  <c r="F190" i="5"/>
  <c r="D190" i="5"/>
  <c r="G291" i="9" s="1"/>
  <c r="F189" i="5"/>
  <c r="F188" i="5"/>
  <c r="F187" i="5"/>
  <c r="F186" i="5"/>
  <c r="F185" i="5"/>
  <c r="F184" i="5"/>
  <c r="F183" i="5"/>
  <c r="F182" i="5"/>
  <c r="F181" i="5"/>
  <c r="F180" i="5"/>
  <c r="E180" i="5"/>
  <c r="D180" i="5"/>
  <c r="D177" i="5" s="1"/>
  <c r="G289" i="9" s="1"/>
  <c r="F179" i="5"/>
  <c r="F178" i="5"/>
  <c r="E177" i="5"/>
  <c r="H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D78" i="5"/>
  <c r="F78" i="5" s="1"/>
  <c r="F77" i="5"/>
  <c r="F76" i="5"/>
  <c r="F75" i="5"/>
  <c r="F74" i="5"/>
  <c r="F73" i="5"/>
  <c r="F72" i="5"/>
  <c r="F71" i="5"/>
  <c r="F70" i="5"/>
  <c r="E70" i="5"/>
  <c r="D70" i="5"/>
  <c r="D69" i="5" s="1"/>
  <c r="F69" i="5" s="1"/>
  <c r="E69" i="5"/>
  <c r="E68" i="5" s="1"/>
  <c r="I21" i="3"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E593" i="4" s="1"/>
  <c r="D605" i="4"/>
  <c r="F605" i="4" s="1"/>
  <c r="F604" i="4"/>
  <c r="E603" i="4"/>
  <c r="H142" i="9" s="1"/>
  <c r="D603" i="4"/>
  <c r="G142" i="9" s="1"/>
  <c r="F602" i="4"/>
  <c r="F601" i="4"/>
  <c r="F600" i="4"/>
  <c r="F599" i="4"/>
  <c r="E599" i="4"/>
  <c r="D599" i="4"/>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E581" i="4"/>
  <c r="E580" i="4" s="1"/>
  <c r="D581" i="4"/>
  <c r="F581" i="4" s="1"/>
  <c r="D580" i="4"/>
  <c r="F580" i="4" s="1"/>
  <c r="F579" i="4"/>
  <c r="F578" i="4"/>
  <c r="E577" i="4"/>
  <c r="E567" i="4" s="1"/>
  <c r="D577" i="4"/>
  <c r="F577" i="4" s="1"/>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E528" i="4" s="1"/>
  <c r="F527" i="4"/>
  <c r="F526" i="4"/>
  <c r="E525" i="4"/>
  <c r="E515" i="4" s="1"/>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F460"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18" i="4"/>
  <c r="E418" i="4"/>
  <c r="D418" i="4"/>
  <c r="E417" i="4"/>
  <c r="D417" i="4"/>
  <c r="E416" i="4"/>
  <c r="E643" i="4" s="1"/>
  <c r="D637" i="1" s="1"/>
  <c r="D416" i="4"/>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E363" i="4" s="1"/>
  <c r="D358" i="1" s="1"/>
  <c r="D364" i="4"/>
  <c r="F364" i="4" s="1"/>
  <c r="F362" i="4"/>
  <c r="F361" i="4"/>
  <c r="F360" i="4"/>
  <c r="F359" i="4"/>
  <c r="F358" i="4"/>
  <c r="F357" i="4"/>
  <c r="E356" i="4"/>
  <c r="D351" i="1" s="1"/>
  <c r="D356" i="4"/>
  <c r="F355" i="4"/>
  <c r="F354" i="4"/>
  <c r="F353" i="4"/>
  <c r="F352" i="4"/>
  <c r="E352" i="4"/>
  <c r="D352" i="4"/>
  <c r="D351" i="4"/>
  <c r="F349" i="4"/>
  <c r="E348" i="4"/>
  <c r="D348" i="4"/>
  <c r="F348" i="4" s="1"/>
  <c r="F347" i="4"/>
  <c r="F346" i="4"/>
  <c r="E345" i="4"/>
  <c r="D345" i="4"/>
  <c r="E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59" i="1" s="1"/>
  <c r="D264" i="4"/>
  <c r="D263" i="4" s="1"/>
  <c r="F263" i="4" s="1"/>
  <c r="F262" i="4"/>
  <c r="F261" i="4"/>
  <c r="F260" i="4"/>
  <c r="E259" i="4"/>
  <c r="D259" i="4"/>
  <c r="F259" i="4" s="1"/>
  <c r="F258" i="4"/>
  <c r="F257" i="4"/>
  <c r="F256" i="4"/>
  <c r="F255" i="4"/>
  <c r="F254" i="4"/>
  <c r="E253" i="4"/>
  <c r="E252" i="4" s="1"/>
  <c r="D253" i="4"/>
  <c r="F253" i="4" s="1"/>
  <c r="F252" i="4"/>
  <c r="D252" i="4"/>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E215" i="4" s="1"/>
  <c r="D219" i="4"/>
  <c r="F218" i="4"/>
  <c r="F217" i="4"/>
  <c r="F216" i="4"/>
  <c r="E216" i="4"/>
  <c r="D216" i="4"/>
  <c r="D215" i="4" s="1"/>
  <c r="F215" i="4" s="1"/>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E134" i="4"/>
  <c r="E133" i="4" s="1"/>
  <c r="D129" i="1" s="1"/>
  <c r="D134" i="4"/>
  <c r="D133" i="4" s="1"/>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E54" i="4"/>
  <c r="D54" i="4"/>
  <c r="F53" i="4"/>
  <c r="F52" i="4"/>
  <c r="E51" i="4"/>
  <c r="E50" i="4" s="1"/>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H32" i="3"/>
  <c r="G32" i="3"/>
  <c r="B32" i="3"/>
  <c r="H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G1577" i="1"/>
  <c r="C1577" i="1"/>
  <c r="H1577" i="1" s="1"/>
  <c r="C1576" i="1"/>
  <c r="G1576" i="1" s="1"/>
  <c r="H1575" i="1"/>
  <c r="G1575" i="1"/>
  <c r="C1575" i="1"/>
  <c r="C1574" i="1"/>
  <c r="G1573" i="1"/>
  <c r="C1573" i="1"/>
  <c r="H1573" i="1" s="1"/>
  <c r="C1572" i="1"/>
  <c r="H1571" i="1"/>
  <c r="G1571" i="1"/>
  <c r="C1571" i="1"/>
  <c r="H1570" i="1"/>
  <c r="C1570" i="1"/>
  <c r="G1570" i="1" s="1"/>
  <c r="G1569" i="1"/>
  <c r="C1569" i="1"/>
  <c r="H1569" i="1" s="1"/>
  <c r="H1568" i="1"/>
  <c r="C1568" i="1"/>
  <c r="G1568" i="1" s="1"/>
  <c r="H1567" i="1"/>
  <c r="G1567" i="1"/>
  <c r="C1567" i="1"/>
  <c r="H1566" i="1"/>
  <c r="C1566" i="1"/>
  <c r="G1566" i="1" s="1"/>
  <c r="G1565" i="1"/>
  <c r="C1565" i="1"/>
  <c r="H1565" i="1" s="1"/>
  <c r="H1564" i="1"/>
  <c r="C1564" i="1"/>
  <c r="G1564" i="1" s="1"/>
  <c r="H1563" i="1"/>
  <c r="G1563" i="1"/>
  <c r="C1563" i="1"/>
  <c r="C1562" i="1"/>
  <c r="G1562" i="1" s="1"/>
  <c r="G1561" i="1"/>
  <c r="C1561" i="1"/>
  <c r="H1561" i="1" s="1"/>
  <c r="C1560" i="1"/>
  <c r="G1560" i="1" s="1"/>
  <c r="H1559" i="1"/>
  <c r="G1559" i="1"/>
  <c r="C1559" i="1"/>
  <c r="C1558" i="1"/>
  <c r="G1557" i="1"/>
  <c r="C1557" i="1"/>
  <c r="H1557" i="1" s="1"/>
  <c r="C1556" i="1"/>
  <c r="G1555" i="1"/>
  <c r="C1554" i="1"/>
  <c r="G1554" i="1" s="1"/>
  <c r="G1553" i="1"/>
  <c r="C1553" i="1"/>
  <c r="H1553" i="1" s="1"/>
  <c r="C1552" i="1"/>
  <c r="G1552" i="1" s="1"/>
  <c r="H1551" i="1"/>
  <c r="G1551" i="1"/>
  <c r="C1551" i="1"/>
  <c r="C1550" i="1"/>
  <c r="G1549" i="1"/>
  <c r="C1549" i="1"/>
  <c r="H1549" i="1" s="1"/>
  <c r="C1548" i="1"/>
  <c r="H1547" i="1"/>
  <c r="G1547" i="1"/>
  <c r="C1547" i="1"/>
  <c r="H1546" i="1"/>
  <c r="C1546" i="1"/>
  <c r="G1546" i="1" s="1"/>
  <c r="G1545" i="1"/>
  <c r="C1545" i="1"/>
  <c r="H1545" i="1" s="1"/>
  <c r="H1544" i="1"/>
  <c r="C1544" i="1"/>
  <c r="G1544" i="1" s="1"/>
  <c r="H1543" i="1"/>
  <c r="G1543" i="1"/>
  <c r="C1543" i="1"/>
  <c r="H1542" i="1"/>
  <c r="C1542" i="1"/>
  <c r="G1542" i="1" s="1"/>
  <c r="G1541" i="1"/>
  <c r="C1541" i="1"/>
  <c r="H1541" i="1" s="1"/>
  <c r="H1540" i="1"/>
  <c r="C1540" i="1"/>
  <c r="G1540" i="1" s="1"/>
  <c r="H1539" i="1"/>
  <c r="G1539" i="1"/>
  <c r="C1539" i="1"/>
  <c r="C1538" i="1"/>
  <c r="G1538" i="1" s="1"/>
  <c r="G1537" i="1"/>
  <c r="C1537" i="1"/>
  <c r="H1537" i="1" s="1"/>
  <c r="C1536" i="1"/>
  <c r="G1536" i="1" s="1"/>
  <c r="H1534" i="1"/>
  <c r="C1534" i="1"/>
  <c r="G1534" i="1" s="1"/>
  <c r="G1533" i="1"/>
  <c r="C1533" i="1"/>
  <c r="H1533" i="1" s="1"/>
  <c r="H1532" i="1"/>
  <c r="C1532" i="1"/>
  <c r="G1532" i="1" s="1"/>
  <c r="H1531" i="1"/>
  <c r="G1531" i="1"/>
  <c r="C1531" i="1"/>
  <c r="C1530" i="1"/>
  <c r="G1530" i="1" s="1"/>
  <c r="G1529" i="1"/>
  <c r="C1529" i="1"/>
  <c r="H1529" i="1" s="1"/>
  <c r="C1528" i="1"/>
  <c r="G1528" i="1" s="1"/>
  <c r="H1527" i="1"/>
  <c r="G1527" i="1"/>
  <c r="C1527" i="1"/>
  <c r="C1526" i="1"/>
  <c r="G1525" i="1"/>
  <c r="C1525" i="1"/>
  <c r="H1525" i="1" s="1"/>
  <c r="H1523" i="1"/>
  <c r="G1523" i="1"/>
  <c r="C1523" i="1"/>
  <c r="C1522" i="1"/>
  <c r="G1522" i="1" s="1"/>
  <c r="G1521" i="1"/>
  <c r="C1521" i="1"/>
  <c r="H1521" i="1" s="1"/>
  <c r="C1520" i="1"/>
  <c r="G1520" i="1" s="1"/>
  <c r="C1516" i="1"/>
  <c r="G1516" i="1" s="1"/>
  <c r="H1515" i="1"/>
  <c r="G1515" i="1"/>
  <c r="C1515" i="1"/>
  <c r="C1514" i="1"/>
  <c r="G1513" i="1"/>
  <c r="C1513" i="1"/>
  <c r="H1513" i="1" s="1"/>
  <c r="C1512" i="1"/>
  <c r="H1511" i="1"/>
  <c r="G1511" i="1"/>
  <c r="C1511" i="1"/>
  <c r="C1510" i="1"/>
  <c r="G1510" i="1" s="1"/>
  <c r="G1509" i="1"/>
  <c r="C1509" i="1"/>
  <c r="H1509" i="1" s="1"/>
  <c r="C1508" i="1"/>
  <c r="G1508" i="1" s="1"/>
  <c r="H1507" i="1"/>
  <c r="G1507" i="1"/>
  <c r="C1507" i="1"/>
  <c r="H1506" i="1"/>
  <c r="C1506" i="1"/>
  <c r="G1506" i="1" s="1"/>
  <c r="G1505" i="1"/>
  <c r="C1505" i="1"/>
  <c r="H1505" i="1" s="1"/>
  <c r="C1504" i="1"/>
  <c r="G1504" i="1" s="1"/>
  <c r="G1503" i="1"/>
  <c r="C1503" i="1"/>
  <c r="H1503" i="1" s="1"/>
  <c r="C1502" i="1"/>
  <c r="G1502" i="1" s="1"/>
  <c r="C1500" i="1"/>
  <c r="G1500" i="1" s="1"/>
  <c r="H1498" i="1"/>
  <c r="C1498" i="1"/>
  <c r="G1498" i="1" s="1"/>
  <c r="C1497" i="1"/>
  <c r="H1497" i="1" s="1"/>
  <c r="C1496" i="1"/>
  <c r="G1496" i="1" s="1"/>
  <c r="H1495" i="1"/>
  <c r="G1495" i="1"/>
  <c r="C1495" i="1"/>
  <c r="G1494" i="1"/>
  <c r="C1494" i="1"/>
  <c r="H1494" i="1" s="1"/>
  <c r="C1493" i="1"/>
  <c r="H1493" i="1" s="1"/>
  <c r="C1492" i="1"/>
  <c r="G1492" i="1" s="1"/>
  <c r="H1491" i="1"/>
  <c r="G1491" i="1"/>
  <c r="C1491" i="1"/>
  <c r="H1490" i="1"/>
  <c r="C1490" i="1"/>
  <c r="G1490" i="1" s="1"/>
  <c r="C1489" i="1"/>
  <c r="H1489" i="1" s="1"/>
  <c r="C1488" i="1"/>
  <c r="H1487" i="1"/>
  <c r="C1487" i="1"/>
  <c r="G1487" i="1" s="1"/>
  <c r="H1486" i="1"/>
  <c r="G1486" i="1"/>
  <c r="C1486" i="1"/>
  <c r="C1485" i="1"/>
  <c r="H1485" i="1" s="1"/>
  <c r="C1484" i="1"/>
  <c r="H1482" i="1"/>
  <c r="G1482" i="1"/>
  <c r="C1482" i="1"/>
  <c r="C1480" i="1"/>
  <c r="D1479" i="1"/>
  <c r="H1479" i="1" s="1"/>
  <c r="C1479" i="1"/>
  <c r="D1478" i="1"/>
  <c r="C1478" i="1"/>
  <c r="H1478" i="1" s="1"/>
  <c r="D1477" i="1"/>
  <c r="H1477" i="1" s="1"/>
  <c r="C1477" i="1"/>
  <c r="D1476" i="1"/>
  <c r="C1476" i="1"/>
  <c r="H1476" i="1" s="1"/>
  <c r="D1475" i="1"/>
  <c r="C1475" i="1"/>
  <c r="G1475" i="1" s="1"/>
  <c r="D1474" i="1"/>
  <c r="J1474" i="1" s="1"/>
  <c r="C1474" i="1"/>
  <c r="H1473" i="1"/>
  <c r="D1473" i="1"/>
  <c r="C1473" i="1"/>
  <c r="H1472" i="1"/>
  <c r="G1472" i="1"/>
  <c r="D1472" i="1"/>
  <c r="J1472" i="1" s="1"/>
  <c r="C1472" i="1"/>
  <c r="D1471" i="1"/>
  <c r="C1471" i="1"/>
  <c r="G1471" i="1" s="1"/>
  <c r="H1470" i="1"/>
  <c r="D1470" i="1"/>
  <c r="C1470" i="1"/>
  <c r="H1469" i="1"/>
  <c r="D1469" i="1"/>
  <c r="C1469" i="1"/>
  <c r="H1468" i="1"/>
  <c r="G1468" i="1"/>
  <c r="D1468" i="1"/>
  <c r="J1468" i="1" s="1"/>
  <c r="C1468" i="1"/>
  <c r="D1467" i="1"/>
  <c r="C1467" i="1"/>
  <c r="G1467" i="1" s="1"/>
  <c r="D1466" i="1"/>
  <c r="J1466" i="1" s="1"/>
  <c r="C1466" i="1"/>
  <c r="H1465" i="1"/>
  <c r="D1465" i="1"/>
  <c r="C1465" i="1"/>
  <c r="H1464" i="1"/>
  <c r="G1464" i="1"/>
  <c r="D1464" i="1"/>
  <c r="J1464" i="1" s="1"/>
  <c r="C1464" i="1"/>
  <c r="D1463" i="1"/>
  <c r="C1463" i="1"/>
  <c r="G1463" i="1" s="1"/>
  <c r="D1462" i="1"/>
  <c r="J1462" i="1" s="1"/>
  <c r="C1462" i="1"/>
  <c r="D1461" i="1"/>
  <c r="H1461" i="1" s="1"/>
  <c r="C1461" i="1"/>
  <c r="H1460" i="1"/>
  <c r="D1460" i="1"/>
  <c r="C1460" i="1"/>
  <c r="H1459" i="1"/>
  <c r="G1459" i="1"/>
  <c r="D1459" i="1"/>
  <c r="J1459" i="1" s="1"/>
  <c r="C1459" i="1"/>
  <c r="D1458" i="1"/>
  <c r="C1458" i="1"/>
  <c r="G1458" i="1" s="1"/>
  <c r="D1457" i="1"/>
  <c r="J1457" i="1" s="1"/>
  <c r="C1457" i="1"/>
  <c r="H1456" i="1"/>
  <c r="D1456" i="1"/>
  <c r="C1456" i="1"/>
  <c r="H1455" i="1"/>
  <c r="G1455" i="1"/>
  <c r="D1455" i="1"/>
  <c r="J1455" i="1" s="1"/>
  <c r="C1455" i="1"/>
  <c r="H1454" i="1"/>
  <c r="G1454" i="1"/>
  <c r="D1454" i="1"/>
  <c r="C1454" i="1"/>
  <c r="H1453" i="1"/>
  <c r="G1453" i="1"/>
  <c r="D1453" i="1"/>
  <c r="C1453" i="1"/>
  <c r="D1452" i="1"/>
  <c r="C1452" i="1"/>
  <c r="G1452" i="1" s="1"/>
  <c r="D1451" i="1"/>
  <c r="J1451" i="1" s="1"/>
  <c r="C1451" i="1"/>
  <c r="H1450" i="1"/>
  <c r="D1450" i="1"/>
  <c r="C1450" i="1"/>
  <c r="H1449" i="1"/>
  <c r="G1449" i="1"/>
  <c r="D1449" i="1"/>
  <c r="J1449" i="1" s="1"/>
  <c r="C1449" i="1"/>
  <c r="D1448" i="1"/>
  <c r="C1448" i="1"/>
  <c r="G1448" i="1" s="1"/>
  <c r="D1447" i="1"/>
  <c r="J1447" i="1" s="1"/>
  <c r="C1447" i="1"/>
  <c r="H1446" i="1"/>
  <c r="D1446" i="1"/>
  <c r="C1446" i="1"/>
  <c r="G1445" i="1"/>
  <c r="D1445" i="1"/>
  <c r="C1445" i="1"/>
  <c r="J1445" i="1" s="1"/>
  <c r="H1444" i="1"/>
  <c r="G1444" i="1"/>
  <c r="I1444" i="1" s="1"/>
  <c r="D1444" i="1"/>
  <c r="C1444" i="1"/>
  <c r="J1444" i="1" s="1"/>
  <c r="D1443" i="1"/>
  <c r="C1443" i="1"/>
  <c r="H1443" i="1" s="1"/>
  <c r="D1442" i="1"/>
  <c r="C1442" i="1"/>
  <c r="J1442" i="1" s="1"/>
  <c r="G1441" i="1"/>
  <c r="D1441" i="1"/>
  <c r="C1441" i="1"/>
  <c r="H1440" i="1"/>
  <c r="G1440" i="1"/>
  <c r="I1440" i="1" s="1"/>
  <c r="D1440" i="1"/>
  <c r="C1440" i="1"/>
  <c r="J1440" i="1" s="1"/>
  <c r="D1439" i="1"/>
  <c r="C1439" i="1"/>
  <c r="H1439" i="1" s="1"/>
  <c r="G1438" i="1"/>
  <c r="D1438" i="1"/>
  <c r="C1438" i="1"/>
  <c r="H1438" i="1" s="1"/>
  <c r="G1437" i="1"/>
  <c r="D1437" i="1"/>
  <c r="C1437" i="1"/>
  <c r="D1436" i="1"/>
  <c r="C1436" i="1"/>
  <c r="G1436" i="1" s="1"/>
  <c r="G1434" i="1"/>
  <c r="D1434" i="1"/>
  <c r="C1434" i="1"/>
  <c r="H1434" i="1" s="1"/>
  <c r="G1433" i="1"/>
  <c r="D1433" i="1"/>
  <c r="C1433" i="1"/>
  <c r="D1432" i="1"/>
  <c r="C1432" i="1"/>
  <c r="G1432" i="1" s="1"/>
  <c r="D1431" i="1"/>
  <c r="C1431" i="1"/>
  <c r="H1431" i="1" s="1"/>
  <c r="G1430" i="1"/>
  <c r="D1430" i="1"/>
  <c r="C1430" i="1"/>
  <c r="H1430" i="1" s="1"/>
  <c r="G1429" i="1"/>
  <c r="D1429" i="1"/>
  <c r="C1429" i="1"/>
  <c r="D1428" i="1"/>
  <c r="C1428" i="1"/>
  <c r="G1428" i="1" s="1"/>
  <c r="D1427" i="1"/>
  <c r="C1427" i="1"/>
  <c r="H1427" i="1" s="1"/>
  <c r="G1426" i="1"/>
  <c r="D1426" i="1"/>
  <c r="C1426" i="1"/>
  <c r="H1426" i="1" s="1"/>
  <c r="G1425" i="1"/>
  <c r="D1425" i="1"/>
  <c r="C1425" i="1"/>
  <c r="D1424" i="1"/>
  <c r="C1424" i="1"/>
  <c r="G1424" i="1" s="1"/>
  <c r="D1423" i="1"/>
  <c r="G1422" i="1"/>
  <c r="D1422" i="1"/>
  <c r="C1422" i="1"/>
  <c r="H1422" i="1" s="1"/>
  <c r="G1421" i="1"/>
  <c r="D1421" i="1"/>
  <c r="C1421" i="1"/>
  <c r="D1420" i="1"/>
  <c r="C1420" i="1"/>
  <c r="G1420" i="1" s="1"/>
  <c r="D1419" i="1"/>
  <c r="C1419" i="1"/>
  <c r="H1419" i="1" s="1"/>
  <c r="G1418" i="1"/>
  <c r="D1418" i="1"/>
  <c r="C1418" i="1"/>
  <c r="H1418" i="1" s="1"/>
  <c r="G1417" i="1"/>
  <c r="D1417" i="1"/>
  <c r="C1417" i="1"/>
  <c r="D1416" i="1"/>
  <c r="C1416" i="1"/>
  <c r="G1416" i="1" s="1"/>
  <c r="D1415" i="1"/>
  <c r="C1415" i="1"/>
  <c r="H1415" i="1" s="1"/>
  <c r="G1414" i="1"/>
  <c r="D1414" i="1"/>
  <c r="C1414" i="1"/>
  <c r="H1414" i="1" s="1"/>
  <c r="G1413" i="1"/>
  <c r="D1413" i="1"/>
  <c r="C1413" i="1"/>
  <c r="D1412" i="1"/>
  <c r="C1412" i="1"/>
  <c r="G1412" i="1" s="1"/>
  <c r="D1411" i="1"/>
  <c r="C1411" i="1"/>
  <c r="H1411" i="1" s="1"/>
  <c r="G1410" i="1"/>
  <c r="D1410" i="1"/>
  <c r="C1410" i="1"/>
  <c r="H1410" i="1" s="1"/>
  <c r="G1409" i="1"/>
  <c r="D1409" i="1"/>
  <c r="C1409" i="1"/>
  <c r="D1408" i="1"/>
  <c r="D1407" i="1"/>
  <c r="C1407" i="1"/>
  <c r="H1407" i="1" s="1"/>
  <c r="G1406" i="1"/>
  <c r="D1406" i="1"/>
  <c r="C1406" i="1"/>
  <c r="H1406" i="1" s="1"/>
  <c r="G1405" i="1"/>
  <c r="D1405" i="1"/>
  <c r="C1405" i="1"/>
  <c r="D1404" i="1"/>
  <c r="C1404" i="1"/>
  <c r="G1404" i="1" s="1"/>
  <c r="D1403" i="1"/>
  <c r="C1403" i="1"/>
  <c r="H1403" i="1" s="1"/>
  <c r="G1402" i="1"/>
  <c r="D1402" i="1"/>
  <c r="C1402" i="1"/>
  <c r="H1402" i="1" s="1"/>
  <c r="G1401" i="1"/>
  <c r="D1401" i="1"/>
  <c r="C1401" i="1"/>
  <c r="D1400" i="1"/>
  <c r="C1400" i="1"/>
  <c r="G1400" i="1" s="1"/>
  <c r="D1399" i="1"/>
  <c r="C1399" i="1"/>
  <c r="H1399" i="1" s="1"/>
  <c r="G1398" i="1"/>
  <c r="D1398" i="1"/>
  <c r="C1398" i="1"/>
  <c r="H1398" i="1" s="1"/>
  <c r="G1397" i="1"/>
  <c r="D1397" i="1"/>
  <c r="C1397" i="1"/>
  <c r="D1396" i="1"/>
  <c r="C1396" i="1"/>
  <c r="G1396" i="1" s="1"/>
  <c r="D1395" i="1"/>
  <c r="C1395" i="1"/>
  <c r="H1395" i="1" s="1"/>
  <c r="G1394" i="1"/>
  <c r="D1394" i="1"/>
  <c r="C1394" i="1"/>
  <c r="H1394" i="1" s="1"/>
  <c r="G1393" i="1"/>
  <c r="D1393" i="1"/>
  <c r="C1393" i="1"/>
  <c r="D1392" i="1"/>
  <c r="G1392" i="1" s="1"/>
  <c r="C1392" i="1"/>
  <c r="D1391" i="1"/>
  <c r="C1391" i="1"/>
  <c r="H1391" i="1" s="1"/>
  <c r="D1390" i="1"/>
  <c r="C1390" i="1"/>
  <c r="H1390" i="1" s="1"/>
  <c r="G1389" i="1"/>
  <c r="D1389" i="1"/>
  <c r="C1389" i="1"/>
  <c r="D1388" i="1"/>
  <c r="G1388" i="1" s="1"/>
  <c r="C1388" i="1"/>
  <c r="D1387" i="1"/>
  <c r="C1387" i="1"/>
  <c r="H1387" i="1" s="1"/>
  <c r="D1386" i="1"/>
  <c r="C1386" i="1"/>
  <c r="H1386" i="1" s="1"/>
  <c r="G1385" i="1"/>
  <c r="D1385" i="1"/>
  <c r="C1385" i="1"/>
  <c r="D1384" i="1"/>
  <c r="G1384" i="1" s="1"/>
  <c r="C1384" i="1"/>
  <c r="D1383" i="1"/>
  <c r="C1383" i="1"/>
  <c r="H1383" i="1" s="1"/>
  <c r="D1382" i="1"/>
  <c r="C1382" i="1"/>
  <c r="H1382" i="1" s="1"/>
  <c r="G1381" i="1"/>
  <c r="D1381" i="1"/>
  <c r="C1381" i="1"/>
  <c r="D1380" i="1"/>
  <c r="G1380" i="1" s="1"/>
  <c r="C1380" i="1"/>
  <c r="D1379" i="1"/>
  <c r="C1379" i="1"/>
  <c r="H1379" i="1" s="1"/>
  <c r="D1378" i="1"/>
  <c r="C1378" i="1"/>
  <c r="H1378" i="1" s="1"/>
  <c r="G1377" i="1"/>
  <c r="D1377" i="1"/>
  <c r="C1377" i="1"/>
  <c r="D1376" i="1"/>
  <c r="G1376" i="1" s="1"/>
  <c r="C1376" i="1"/>
  <c r="D1375" i="1"/>
  <c r="C1375" i="1"/>
  <c r="H1375" i="1" s="1"/>
  <c r="D1374" i="1"/>
  <c r="C1374" i="1"/>
  <c r="H1374" i="1" s="1"/>
  <c r="G1373" i="1"/>
  <c r="D1373" i="1"/>
  <c r="C1373" i="1"/>
  <c r="D1372" i="1"/>
  <c r="G1372" i="1" s="1"/>
  <c r="C1372" i="1"/>
  <c r="D1371" i="1"/>
  <c r="C1371" i="1"/>
  <c r="H1371" i="1" s="1"/>
  <c r="D1370" i="1"/>
  <c r="C1370" i="1"/>
  <c r="H1370" i="1" s="1"/>
  <c r="G1369" i="1"/>
  <c r="D1369" i="1"/>
  <c r="C1369" i="1"/>
  <c r="D1368" i="1"/>
  <c r="G1368" i="1" s="1"/>
  <c r="C1368" i="1"/>
  <c r="D1367" i="1"/>
  <c r="C1367" i="1"/>
  <c r="H1367" i="1" s="1"/>
  <c r="D1366" i="1"/>
  <c r="C1366" i="1"/>
  <c r="H1366" i="1" s="1"/>
  <c r="G1365" i="1"/>
  <c r="D1365" i="1"/>
  <c r="C1365" i="1"/>
  <c r="D1364" i="1"/>
  <c r="G1364" i="1" s="1"/>
  <c r="C1364" i="1"/>
  <c r="D1363" i="1"/>
  <c r="C1363" i="1"/>
  <c r="H1363" i="1" s="1"/>
  <c r="D1362" i="1"/>
  <c r="C1362" i="1"/>
  <c r="H1362" i="1" s="1"/>
  <c r="G1361" i="1"/>
  <c r="D1361" i="1"/>
  <c r="C1361" i="1"/>
  <c r="D1360" i="1"/>
  <c r="G1360" i="1" s="1"/>
  <c r="C1360" i="1"/>
  <c r="D1359" i="1"/>
  <c r="C1359" i="1"/>
  <c r="H1359" i="1" s="1"/>
  <c r="D1358" i="1"/>
  <c r="C1358" i="1"/>
  <c r="H1358" i="1" s="1"/>
  <c r="G1357" i="1"/>
  <c r="D1357" i="1"/>
  <c r="C1357" i="1"/>
  <c r="D1356" i="1"/>
  <c r="G1356" i="1" s="1"/>
  <c r="C1356" i="1"/>
  <c r="D1355" i="1"/>
  <c r="C1355" i="1"/>
  <c r="H1355" i="1" s="1"/>
  <c r="D1354" i="1"/>
  <c r="C1354" i="1"/>
  <c r="H1354" i="1" s="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12" i="1" s="1"/>
  <c r="C412" i="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D355" i="1"/>
  <c r="G355" i="1" s="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D177" i="1"/>
  <c r="H177" i="1" s="1"/>
  <c r="C177" i="1"/>
  <c r="H176" i="1"/>
  <c r="D176" i="1"/>
  <c r="G176" i="1" s="1"/>
  <c r="C176" i="1"/>
  <c r="H175" i="1"/>
  <c r="D175" i="1"/>
  <c r="G175" i="1" s="1"/>
  <c r="C175" i="1"/>
  <c r="H174" i="1"/>
  <c r="D174" i="1"/>
  <c r="G174" i="1" s="1"/>
  <c r="C174" i="1"/>
  <c r="C173" i="1"/>
  <c r="H172" i="1"/>
  <c r="G172" i="1"/>
  <c r="D172" i="1"/>
  <c r="C172" i="1"/>
  <c r="H171" i="1"/>
  <c r="G171" i="1"/>
  <c r="D171" i="1"/>
  <c r="C171" i="1"/>
  <c r="H170" i="1"/>
  <c r="D170" i="1"/>
  <c r="G170" i="1" s="1"/>
  <c r="C170" i="1"/>
  <c r="D169" i="1"/>
  <c r="H169" i="1" s="1"/>
  <c r="C169" i="1"/>
  <c r="H168" i="1"/>
  <c r="D168" i="1"/>
  <c r="G168" i="1" s="1"/>
  <c r="C168" i="1"/>
  <c r="H167" i="1"/>
  <c r="G167" i="1"/>
  <c r="D167" i="1"/>
  <c r="C167" i="1"/>
  <c r="H166" i="1"/>
  <c r="D166" i="1"/>
  <c r="G166" i="1" s="1"/>
  <c r="C166" i="1"/>
  <c r="D165" i="1"/>
  <c r="G165" i="1" s="1"/>
  <c r="C165" i="1"/>
  <c r="H164" i="1"/>
  <c r="D164" i="1"/>
  <c r="G164" i="1" s="1"/>
  <c r="C164" i="1"/>
  <c r="H163" i="1"/>
  <c r="G163" i="1"/>
  <c r="D163" i="1"/>
  <c r="C163" i="1"/>
  <c r="H162" i="1"/>
  <c r="G162" i="1"/>
  <c r="D162" i="1"/>
  <c r="C162" i="1"/>
  <c r="H161" i="1"/>
  <c r="D161" i="1"/>
  <c r="G161" i="1" s="1"/>
  <c r="C161" i="1"/>
  <c r="H160" i="1"/>
  <c r="D160" i="1"/>
  <c r="G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6" i="9" l="1"/>
  <c r="B216" i="9" s="1"/>
  <c r="E283" i="9"/>
  <c r="B283" i="9" s="1"/>
  <c r="E26" i="9"/>
  <c r="B26" i="9" s="1"/>
  <c r="G154" i="1"/>
  <c r="G1579" i="1"/>
  <c r="H1504" i="1"/>
  <c r="H1499" i="1"/>
  <c r="G1499" i="1"/>
  <c r="C1501" i="1"/>
  <c r="H1492" i="1"/>
  <c r="C1483" i="1"/>
  <c r="G1483" i="1" s="1"/>
  <c r="E273" i="9"/>
  <c r="B273" i="9" s="1"/>
  <c r="G647" i="1"/>
  <c r="G351" i="1"/>
  <c r="H351" i="1"/>
  <c r="E351" i="4"/>
  <c r="D346" i="1" s="1"/>
  <c r="F356" i="4"/>
  <c r="H289" i="1"/>
  <c r="G411" i="1"/>
  <c r="G412" i="1"/>
  <c r="E644" i="4"/>
  <c r="D638" i="1" s="1"/>
  <c r="G259" i="1"/>
  <c r="H259" i="1"/>
  <c r="D260" i="1"/>
  <c r="H206" i="1"/>
  <c r="G206" i="1"/>
  <c r="E196" i="4"/>
  <c r="D192" i="1" s="1"/>
  <c r="F210" i="4"/>
  <c r="E44" i="9"/>
  <c r="B44" i="9" s="1"/>
  <c r="E43" i="9"/>
  <c r="B43" i="9" s="1"/>
  <c r="B219" i="9"/>
  <c r="G177" i="1"/>
  <c r="H173" i="1"/>
  <c r="G173" i="1"/>
  <c r="F177" i="4"/>
  <c r="G169" i="1"/>
  <c r="H165" i="1"/>
  <c r="E163" i="4"/>
  <c r="D159" i="1" s="1"/>
  <c r="G155" i="1"/>
  <c r="G157" i="1"/>
  <c r="F159" i="4"/>
  <c r="G149" i="1"/>
  <c r="G150" i="1"/>
  <c r="H129" i="1"/>
  <c r="G129" i="1"/>
  <c r="G130" i="1"/>
  <c r="G131" i="1"/>
  <c r="E6" i="4"/>
  <c r="D2" i="1" s="1"/>
  <c r="F134" i="4"/>
  <c r="F133" i="4"/>
  <c r="I1463" i="1"/>
  <c r="I1471" i="1"/>
  <c r="J1439" i="1"/>
  <c r="J1443" i="1"/>
  <c r="J1448" i="1"/>
  <c r="J1452" i="1"/>
  <c r="J1458" i="1"/>
  <c r="J1463" i="1"/>
  <c r="J1467" i="1"/>
  <c r="J1471" i="1"/>
  <c r="G1526" i="1"/>
  <c r="H1526" i="1"/>
  <c r="F54" i="4"/>
  <c r="D50" i="4"/>
  <c r="F317" i="4"/>
  <c r="D311" i="4"/>
  <c r="F345" i="4"/>
  <c r="D344" i="4"/>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278" i="9"/>
  <c r="E278" i="9" s="1"/>
  <c r="B278" i="9" s="1"/>
  <c r="G277" i="9"/>
  <c r="E277" i="9" s="1"/>
  <c r="B277" i="9" s="1"/>
  <c r="M212" i="9"/>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9" i="9"/>
  <c r="E189" i="9" s="1"/>
  <c r="B189" i="9" s="1"/>
  <c r="G185" i="9"/>
  <c r="E185" i="9" s="1"/>
  <c r="B185" i="9" s="1"/>
  <c r="G181" i="9"/>
  <c r="E181" i="9" s="1"/>
  <c r="B181" i="9" s="1"/>
  <c r="G177" i="9"/>
  <c r="E177" i="9" s="1"/>
  <c r="B177" i="9" s="1"/>
  <c r="G165" i="9"/>
  <c r="E165" i="9" s="1"/>
  <c r="B165" i="9" s="1"/>
  <c r="H164" i="9"/>
  <c r="G182" i="9"/>
  <c r="E182" i="9" s="1"/>
  <c r="B182" i="9" s="1"/>
  <c r="G164" i="9"/>
  <c r="E164" i="9" s="1"/>
  <c r="B164" i="9" s="1"/>
  <c r="G162" i="9"/>
  <c r="E162" i="9" s="1"/>
  <c r="B162" i="9" s="1"/>
  <c r="G160" i="9"/>
  <c r="E160" i="9" s="1"/>
  <c r="B160" i="9" s="1"/>
  <c r="G186" i="9"/>
  <c r="E186" i="9" s="1"/>
  <c r="B186" i="9" s="1"/>
  <c r="G178" i="9"/>
  <c r="E178" i="9" s="1"/>
  <c r="B178" i="9" s="1"/>
  <c r="G163" i="9"/>
  <c r="E163" i="9" s="1"/>
  <c r="B163" i="9" s="1"/>
  <c r="G161" i="9"/>
  <c r="E161" i="9" s="1"/>
  <c r="B161" i="9" s="1"/>
  <c r="I10" i="9"/>
  <c r="G1442" i="1"/>
  <c r="G1447" i="1"/>
  <c r="G1451" i="1"/>
  <c r="G1457" i="1"/>
  <c r="G1461" i="1"/>
  <c r="G1462" i="1"/>
  <c r="G1466" i="1"/>
  <c r="G1470" i="1"/>
  <c r="G1474" i="1"/>
  <c r="G1477" i="1"/>
  <c r="I1477" i="1" s="1"/>
  <c r="G1479" i="1"/>
  <c r="I1479" i="1" s="1"/>
  <c r="G1481" i="1"/>
  <c r="G1485" i="1"/>
  <c r="G1489" i="1"/>
  <c r="G1497" i="1"/>
  <c r="G1514" i="1"/>
  <c r="H1514" i="1"/>
  <c r="H1520" i="1"/>
  <c r="H1522" i="1"/>
  <c r="F140" i="4"/>
  <c r="D139" i="4"/>
  <c r="F478" i="4"/>
  <c r="D472" i="4"/>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H1413" i="1"/>
  <c r="G1415" i="1"/>
  <c r="H1417" i="1"/>
  <c r="G1419" i="1"/>
  <c r="H1421" i="1"/>
  <c r="H1425" i="1"/>
  <c r="G1427" i="1"/>
  <c r="H1429" i="1"/>
  <c r="G1431" i="1"/>
  <c r="H1433" i="1"/>
  <c r="H1437" i="1"/>
  <c r="G1439" i="1"/>
  <c r="I1439" i="1" s="1"/>
  <c r="H1441" i="1"/>
  <c r="I1441" i="1" s="1"/>
  <c r="J1441" i="1"/>
  <c r="H1442" i="1"/>
  <c r="G1443" i="1"/>
  <c r="I1443" i="1" s="1"/>
  <c r="H1445" i="1"/>
  <c r="G1446" i="1"/>
  <c r="I1446" i="1" s="1"/>
  <c r="J1446" i="1"/>
  <c r="H1447" i="1"/>
  <c r="H1448" i="1"/>
  <c r="I1448" i="1" s="1"/>
  <c r="G1450" i="1"/>
  <c r="I1450" i="1" s="1"/>
  <c r="J1450" i="1"/>
  <c r="H1451" i="1"/>
  <c r="H1452" i="1"/>
  <c r="I1452" i="1" s="1"/>
  <c r="G1456" i="1"/>
  <c r="I1456" i="1" s="1"/>
  <c r="J1456" i="1"/>
  <c r="H1457" i="1"/>
  <c r="H1458" i="1"/>
  <c r="I1458" i="1" s="1"/>
  <c r="G1460" i="1"/>
  <c r="I1460" i="1" s="1"/>
  <c r="J1460" i="1"/>
  <c r="H1462" i="1"/>
  <c r="H1463" i="1"/>
  <c r="G1465" i="1"/>
  <c r="I1465" i="1" s="1"/>
  <c r="J1465" i="1"/>
  <c r="H1466" i="1"/>
  <c r="H1467" i="1"/>
  <c r="I1467" i="1" s="1"/>
  <c r="G1469" i="1"/>
  <c r="H1471" i="1"/>
  <c r="G1473" i="1"/>
  <c r="I1473" i="1" s="1"/>
  <c r="J1473" i="1"/>
  <c r="H1474" i="1"/>
  <c r="H1475" i="1"/>
  <c r="J1477" i="1"/>
  <c r="J1479" i="1"/>
  <c r="H1508" i="1"/>
  <c r="H1510" i="1"/>
  <c r="G1512" i="1"/>
  <c r="H1512" i="1"/>
  <c r="G1550" i="1"/>
  <c r="H1550" i="1"/>
  <c r="G1558" i="1"/>
  <c r="H1558" i="1"/>
  <c r="G1574" i="1"/>
  <c r="H1574" i="1"/>
  <c r="H291" i="9"/>
  <c r="E291" i="9" s="1"/>
  <c r="B291" i="9" s="1"/>
  <c r="E176" i="5"/>
  <c r="G1354" i="1"/>
  <c r="H1356" i="1"/>
  <c r="G1358" i="1"/>
  <c r="H1360" i="1"/>
  <c r="G1362" i="1"/>
  <c r="H1364" i="1"/>
  <c r="G1366" i="1"/>
  <c r="H1368" i="1"/>
  <c r="G1370" i="1"/>
  <c r="H1372" i="1"/>
  <c r="G1374" i="1"/>
  <c r="H1376" i="1"/>
  <c r="G1378" i="1"/>
  <c r="H1380" i="1"/>
  <c r="G1382" i="1"/>
  <c r="H1384" i="1"/>
  <c r="G1386" i="1"/>
  <c r="H1388" i="1"/>
  <c r="G1390" i="1"/>
  <c r="H1392" i="1"/>
  <c r="H1396" i="1"/>
  <c r="H1400" i="1"/>
  <c r="H1404" i="1"/>
  <c r="H1412" i="1"/>
  <c r="H1416" i="1"/>
  <c r="H1420" i="1"/>
  <c r="H1424" i="1"/>
  <c r="H1428" i="1"/>
  <c r="H1432" i="1"/>
  <c r="H1436" i="1"/>
  <c r="I1449" i="1"/>
  <c r="I1455" i="1"/>
  <c r="I1459" i="1"/>
  <c r="I1464" i="1"/>
  <c r="I1468" i="1"/>
  <c r="I1472" i="1"/>
  <c r="G1476" i="1"/>
  <c r="I1476" i="1" s="1"/>
  <c r="J1476" i="1"/>
  <c r="G1478" i="1"/>
  <c r="I1478" i="1" s="1"/>
  <c r="J1478" i="1"/>
  <c r="H1480" i="1"/>
  <c r="G1480" i="1"/>
  <c r="H1484" i="1"/>
  <c r="G1484" i="1"/>
  <c r="H1488" i="1"/>
  <c r="G1488" i="1"/>
  <c r="G1548" i="1"/>
  <c r="H1548" i="1"/>
  <c r="G1556" i="1"/>
  <c r="H1556" i="1"/>
  <c r="G1572" i="1"/>
  <c r="H1572" i="1"/>
  <c r="E412" i="4"/>
  <c r="I16" i="3"/>
  <c r="D644" i="4"/>
  <c r="F417" i="4"/>
  <c r="F568" i="4"/>
  <c r="D567" i="4"/>
  <c r="F98" i="4"/>
  <c r="D82" i="4"/>
  <c r="F112" i="4"/>
  <c r="D106" i="4"/>
  <c r="F164" i="4"/>
  <c r="D163" i="4"/>
  <c r="F240" i="4"/>
  <c r="D224" i="4"/>
  <c r="E350" i="4"/>
  <c r="F369" i="4"/>
  <c r="D363" i="4"/>
  <c r="F397" i="4"/>
  <c r="D396" i="4"/>
  <c r="E421" i="4"/>
  <c r="F490" i="4"/>
  <c r="D484" i="4"/>
  <c r="F626" i="4"/>
  <c r="D625" i="4"/>
  <c r="E6" i="5"/>
  <c r="I20" i="3"/>
  <c r="E5" i="6"/>
  <c r="E35" i="6"/>
  <c r="D42" i="8"/>
  <c r="D49" i="8"/>
  <c r="C1524" i="1" s="1"/>
  <c r="C1535" i="1"/>
  <c r="G1493" i="1"/>
  <c r="H1496" i="1"/>
  <c r="H1500" i="1"/>
  <c r="H1502" i="1"/>
  <c r="H1516" i="1"/>
  <c r="H1528" i="1"/>
  <c r="H1530" i="1"/>
  <c r="H1536" i="1"/>
  <c r="H1538" i="1"/>
  <c r="H1552" i="1"/>
  <c r="H1554" i="1"/>
  <c r="H1560" i="1"/>
  <c r="H1562" i="1"/>
  <c r="H1576" i="1"/>
  <c r="H1578" i="1"/>
  <c r="D7" i="4"/>
  <c r="E152" i="4"/>
  <c r="H20" i="9" s="1"/>
  <c r="D196" i="4"/>
  <c r="F299" i="4"/>
  <c r="D298" i="4"/>
  <c r="D643" i="4"/>
  <c r="F422" i="4"/>
  <c r="D421" i="4"/>
  <c r="F516" i="4"/>
  <c r="D515" i="4"/>
  <c r="D7" i="5"/>
  <c r="D206" i="5"/>
  <c r="D141" i="6"/>
  <c r="D114" i="6"/>
  <c r="F115" i="6"/>
  <c r="D43" i="8"/>
  <c r="C1519" i="1"/>
  <c r="F169" i="4"/>
  <c r="F351" i="4"/>
  <c r="D350" i="4"/>
  <c r="E484" i="4"/>
  <c r="D478" i="1" s="1"/>
  <c r="G286" i="9"/>
  <c r="E286" i="9" s="1"/>
  <c r="B286" i="9" s="1"/>
  <c r="F88" i="5"/>
  <c r="D87" i="5"/>
  <c r="D68" i="5" s="1"/>
  <c r="G297" i="9"/>
  <c r="E297" i="9" s="1"/>
  <c r="F603" i="4"/>
  <c r="D237" i="5"/>
  <c r="D35" i="6"/>
  <c r="B28" i="9"/>
  <c r="B36" i="9"/>
  <c r="B52" i="9"/>
  <c r="E289" i="9"/>
  <c r="B289" i="9" s="1"/>
  <c r="F416" i="4"/>
  <c r="E142" i="9"/>
  <c r="B142" i="9" s="1"/>
  <c r="D176" i="5"/>
  <c r="F177" i="5"/>
  <c r="D129" i="6"/>
  <c r="B24" i="9"/>
  <c r="B32" i="9"/>
  <c r="B40" i="9"/>
  <c r="B48" i="9"/>
  <c r="B56" i="9"/>
  <c r="B82" i="9"/>
  <c r="B86" i="9"/>
  <c r="B90" i="9"/>
  <c r="B94" i="9"/>
  <c r="B98" i="9"/>
  <c r="B102" i="9"/>
  <c r="B106" i="9"/>
  <c r="B110" i="9"/>
  <c r="B117" i="9"/>
  <c r="B125" i="9"/>
  <c r="B133" i="9"/>
  <c r="B141" i="9"/>
  <c r="B145" i="9"/>
  <c r="B153" i="9"/>
  <c r="B217" i="9"/>
  <c r="B225" i="9"/>
  <c r="B233" i="9"/>
  <c r="B241" i="9"/>
  <c r="B249" i="9"/>
  <c r="B257" i="9"/>
  <c r="B265" i="9"/>
  <c r="B288" i="9"/>
  <c r="E290" i="9"/>
  <c r="B290" i="9" s="1"/>
  <c r="B215" i="9"/>
  <c r="B223" i="9"/>
  <c r="B231" i="9"/>
  <c r="B239" i="9"/>
  <c r="B247" i="9"/>
  <c r="B255" i="9"/>
  <c r="B263" i="9"/>
  <c r="H1501" i="1" l="1"/>
  <c r="G1501" i="1"/>
  <c r="H1483" i="1"/>
  <c r="G346" i="1"/>
  <c r="H346" i="1"/>
  <c r="G260" i="1"/>
  <c r="H260" i="1"/>
  <c r="G20" i="9"/>
  <c r="E20" i="9" s="1"/>
  <c r="F68" i="5"/>
  <c r="H21" i="3"/>
  <c r="C1046" i="1"/>
  <c r="F237" i="5"/>
  <c r="H23" i="3"/>
  <c r="C1214" i="1"/>
  <c r="I25" i="3"/>
  <c r="D1329" i="1"/>
  <c r="F163" i="4"/>
  <c r="C159" i="1"/>
  <c r="I1466" i="1"/>
  <c r="F344" i="4"/>
  <c r="C339" i="1"/>
  <c r="F50" i="4"/>
  <c r="C46" i="1"/>
  <c r="D408" i="4"/>
  <c r="F350" i="4"/>
  <c r="C345" i="1"/>
  <c r="C1518" i="1"/>
  <c r="I35" i="3"/>
  <c r="G292" i="9"/>
  <c r="E292" i="9" s="1"/>
  <c r="B292" i="9" s="1"/>
  <c r="F206" i="5"/>
  <c r="C1183" i="1"/>
  <c r="F421" i="4"/>
  <c r="D420" i="4"/>
  <c r="C415" i="1"/>
  <c r="G1524" i="1"/>
  <c r="H1524" i="1"/>
  <c r="E141" i="6"/>
  <c r="I24" i="3"/>
  <c r="D1299" i="1"/>
  <c r="F396" i="4"/>
  <c r="C391" i="1"/>
  <c r="E408" i="4"/>
  <c r="D403" i="1" s="1"/>
  <c r="D345" i="1"/>
  <c r="D407" i="1"/>
  <c r="E407" i="4"/>
  <c r="D402" i="1" s="1"/>
  <c r="I1462" i="1"/>
  <c r="I1447" i="1"/>
  <c r="F176" i="5"/>
  <c r="D175" i="5"/>
  <c r="H22" i="3"/>
  <c r="C1153" i="1"/>
  <c r="F141" i="6"/>
  <c r="H28" i="3"/>
  <c r="C1435" i="1"/>
  <c r="F298" i="4"/>
  <c r="D407" i="4"/>
  <c r="C293" i="1"/>
  <c r="E420" i="4"/>
  <c r="D415" i="1"/>
  <c r="F82" i="4"/>
  <c r="C78" i="1"/>
  <c r="F129" i="6"/>
  <c r="C1423" i="1"/>
  <c r="B297" i="9"/>
  <c r="E296" i="9"/>
  <c r="I10" i="3" s="1"/>
  <c r="F7" i="5"/>
  <c r="H20" i="3"/>
  <c r="C985" i="1"/>
  <c r="D6" i="5"/>
  <c r="F196" i="4"/>
  <c r="C192" i="1"/>
  <c r="K1432" i="9"/>
  <c r="G295" i="9"/>
  <c r="E295" i="9" s="1"/>
  <c r="B295" i="9" s="1"/>
  <c r="I34" i="3"/>
  <c r="C1517" i="1"/>
  <c r="F484" i="4"/>
  <c r="C478" i="1"/>
  <c r="F224" i="4"/>
  <c r="C220" i="1"/>
  <c r="F106" i="4"/>
  <c r="C102" i="1"/>
  <c r="D151" i="4"/>
  <c r="F139" i="4"/>
  <c r="C135" i="1"/>
  <c r="I1474" i="1"/>
  <c r="I1442" i="1"/>
  <c r="F311" i="4"/>
  <c r="C306" i="1"/>
  <c r="H1519" i="1"/>
  <c r="G1519" i="1"/>
  <c r="F7" i="4"/>
  <c r="D6" i="4"/>
  <c r="C3" i="1"/>
  <c r="H1535" i="1"/>
  <c r="G1535" i="1"/>
  <c r="F625" i="4"/>
  <c r="C619" i="1"/>
  <c r="I1451" i="1"/>
  <c r="F35" i="6"/>
  <c r="H25" i="3"/>
  <c r="C1329" i="1"/>
  <c r="F87" i="5"/>
  <c r="C1065" i="1"/>
  <c r="D528" i="4"/>
  <c r="F114" i="6"/>
  <c r="H27" i="3"/>
  <c r="C1408" i="1"/>
  <c r="F515" i="4"/>
  <c r="C509" i="1"/>
  <c r="F643" i="4"/>
  <c r="C637" i="1"/>
  <c r="E151" i="4"/>
  <c r="D148" i="1"/>
  <c r="G294" i="9"/>
  <c r="E294" i="9" s="1"/>
  <c r="D984" i="1"/>
  <c r="F363" i="4"/>
  <c r="C358" i="1"/>
  <c r="F567" i="4"/>
  <c r="C561" i="1"/>
  <c r="F644" i="4"/>
  <c r="C638" i="1"/>
  <c r="E175" i="5"/>
  <c r="D1152" i="1" s="1"/>
  <c r="I22" i="3"/>
  <c r="D1153" i="1"/>
  <c r="F472" i="4"/>
  <c r="C466" i="1"/>
  <c r="F152" i="4"/>
  <c r="I1457" i="1"/>
  <c r="F212" i="9"/>
  <c r="E635" i="4" l="1"/>
  <c r="D629" i="1" s="1"/>
  <c r="D414" i="1"/>
  <c r="E636" i="4"/>
  <c r="D630" i="1" s="1"/>
  <c r="H1435" i="1"/>
  <c r="E639" i="4"/>
  <c r="F408" i="4"/>
  <c r="C403" i="1"/>
  <c r="H561" i="1"/>
  <c r="G561" i="1"/>
  <c r="I17" i="3"/>
  <c r="E289" i="4"/>
  <c r="D147" i="1"/>
  <c r="D636" i="4"/>
  <c r="F528" i="4"/>
  <c r="C522" i="1"/>
  <c r="H619" i="1"/>
  <c r="G619" i="1"/>
  <c r="G3" i="1"/>
  <c r="H3" i="1"/>
  <c r="H102" i="1"/>
  <c r="G102" i="1"/>
  <c r="H478" i="1"/>
  <c r="G478" i="1"/>
  <c r="G276" i="9"/>
  <c r="G282" i="9"/>
  <c r="E282" i="9" s="1"/>
  <c r="B282" i="9" s="1"/>
  <c r="F6" i="5"/>
  <c r="C984" i="1"/>
  <c r="H78" i="1"/>
  <c r="G78" i="1"/>
  <c r="H293" i="1"/>
  <c r="G293" i="1"/>
  <c r="F175" i="5"/>
  <c r="C1152" i="1"/>
  <c r="H1299" i="1"/>
  <c r="G1299" i="1"/>
  <c r="H1183" i="1"/>
  <c r="G1183" i="1"/>
  <c r="G1518" i="1"/>
  <c r="H1518" i="1"/>
  <c r="H46" i="1"/>
  <c r="G46" i="1"/>
  <c r="H1046" i="1"/>
  <c r="G1046" i="1"/>
  <c r="H148" i="1"/>
  <c r="G148" i="1"/>
  <c r="H1329" i="1"/>
  <c r="G1329" i="1"/>
  <c r="D289" i="4"/>
  <c r="F151" i="4"/>
  <c r="H17" i="3"/>
  <c r="C147" i="1"/>
  <c r="H466" i="1"/>
  <c r="G466" i="1"/>
  <c r="H276" i="9"/>
  <c r="H637" i="1"/>
  <c r="G637" i="1"/>
  <c r="H1408" i="1"/>
  <c r="G1408" i="1"/>
  <c r="H1065" i="1"/>
  <c r="G1065" i="1"/>
  <c r="D290" i="4"/>
  <c r="D412" i="4"/>
  <c r="H16" i="3"/>
  <c r="C2" i="1"/>
  <c r="F6" i="4"/>
  <c r="H306" i="1"/>
  <c r="G306" i="1"/>
  <c r="H135" i="1"/>
  <c r="G135" i="1"/>
  <c r="H985" i="1"/>
  <c r="G985" i="1"/>
  <c r="F407" i="4"/>
  <c r="C402" i="1"/>
  <c r="H415" i="1"/>
  <c r="G415" i="1"/>
  <c r="H345" i="1"/>
  <c r="G345" i="1"/>
  <c r="H159" i="1"/>
  <c r="G159" i="1"/>
  <c r="H1214" i="1"/>
  <c r="G1214" i="1"/>
  <c r="H509" i="1"/>
  <c r="G509" i="1"/>
  <c r="B20" i="9"/>
  <c r="E19" i="9"/>
  <c r="B212" i="9"/>
  <c r="H638" i="1"/>
  <c r="G638" i="1"/>
  <c r="H358" i="1"/>
  <c r="G358" i="1"/>
  <c r="E293" i="9"/>
  <c r="B294" i="9"/>
  <c r="H220" i="1"/>
  <c r="G220" i="1"/>
  <c r="H1517" i="1"/>
  <c r="G1517" i="1"/>
  <c r="H11" i="3"/>
  <c r="H192" i="1"/>
  <c r="G192" i="1"/>
  <c r="H1423" i="1"/>
  <c r="G1423" i="1"/>
  <c r="H1153" i="1"/>
  <c r="G1153" i="1"/>
  <c r="H391" i="1"/>
  <c r="G391" i="1"/>
  <c r="I28" i="3"/>
  <c r="D1435" i="1"/>
  <c r="G1435" i="1" s="1"/>
  <c r="G299" i="9"/>
  <c r="E299" i="9" s="1"/>
  <c r="D635" i="4"/>
  <c r="F420" i="4"/>
  <c r="C414" i="1"/>
  <c r="H339" i="1"/>
  <c r="G339" i="1"/>
  <c r="H402" i="1" l="1"/>
  <c r="G402" i="1"/>
  <c r="C286" i="1"/>
  <c r="H8" i="3"/>
  <c r="H984" i="1"/>
  <c r="G984" i="1"/>
  <c r="H522" i="1"/>
  <c r="G522" i="1"/>
  <c r="E291" i="4"/>
  <c r="D287" i="1" s="1"/>
  <c r="E413" i="4"/>
  <c r="D285" i="1"/>
  <c r="E290" i="4"/>
  <c r="D286" i="1" s="1"/>
  <c r="H403" i="1"/>
  <c r="G403" i="1"/>
  <c r="H414" i="1"/>
  <c r="G414" i="1"/>
  <c r="H2" i="1"/>
  <c r="G2" i="1"/>
  <c r="D291" i="4"/>
  <c r="F289" i="4"/>
  <c r="D413" i="4"/>
  <c r="C285" i="1"/>
  <c r="H1152" i="1"/>
  <c r="G1152" i="1"/>
  <c r="F636" i="4"/>
  <c r="C630" i="1"/>
  <c r="D633" i="1"/>
  <c r="E298" i="9"/>
  <c r="B299" i="9"/>
  <c r="F635" i="4"/>
  <c r="C629" i="1"/>
  <c r="N3" i="9"/>
  <c r="I11" i="3"/>
  <c r="D639" i="4"/>
  <c r="F412" i="4"/>
  <c r="C407" i="1"/>
  <c r="H147" i="1"/>
  <c r="G147" i="1"/>
  <c r="H9" i="3"/>
  <c r="E276" i="9"/>
  <c r="K3" i="9" l="1"/>
  <c r="I9" i="3"/>
  <c r="D640" i="4"/>
  <c r="D415" i="4"/>
  <c r="F413" i="4"/>
  <c r="C408" i="1"/>
  <c r="D414" i="4"/>
  <c r="H629" i="1"/>
  <c r="G629" i="1"/>
  <c r="M3" i="9"/>
  <c r="E640" i="4"/>
  <c r="E415" i="4"/>
  <c r="D410" i="1" s="1"/>
  <c r="D408" i="1"/>
  <c r="E414" i="4"/>
  <c r="D409" i="1" s="1"/>
  <c r="H286" i="1"/>
  <c r="G286" i="1"/>
  <c r="F639" i="4"/>
  <c r="C633" i="1"/>
  <c r="F291" i="4"/>
  <c r="C287" i="1"/>
  <c r="E275" i="9"/>
  <c r="I8" i="3" s="1"/>
  <c r="B276" i="9"/>
  <c r="H407" i="1"/>
  <c r="G407" i="1"/>
  <c r="H630" i="1"/>
  <c r="G630" i="1"/>
  <c r="H285" i="1"/>
  <c r="G285" i="1"/>
  <c r="F290" i="4"/>
  <c r="E642" i="4" l="1"/>
  <c r="D634" i="1"/>
  <c r="E641" i="4"/>
  <c r="F414" i="4"/>
  <c r="C409" i="1"/>
  <c r="F640" i="4"/>
  <c r="D642" i="4"/>
  <c r="C634" i="1"/>
  <c r="H287" i="1"/>
  <c r="G287" i="1"/>
  <c r="D641" i="4"/>
  <c r="H408" i="1"/>
  <c r="G408" i="1"/>
  <c r="H633" i="1"/>
  <c r="G633" i="1"/>
  <c r="F415" i="4"/>
  <c r="C410" i="1"/>
  <c r="F641" i="4" l="1"/>
  <c r="D645" i="4"/>
  <c r="C635" i="1"/>
  <c r="G274" i="9"/>
  <c r="E274" i="9" s="1"/>
  <c r="B274" i="9" s="1"/>
  <c r="F642" i="4"/>
  <c r="D646" i="4"/>
  <c r="C636" i="1"/>
  <c r="E645" i="4"/>
  <c r="D635" i="1"/>
  <c r="H634" i="1"/>
  <c r="G634" i="1"/>
  <c r="H410" i="1"/>
  <c r="G410" i="1"/>
  <c r="H409" i="1"/>
  <c r="G409" i="1"/>
  <c r="E646" i="4"/>
  <c r="D636" i="1"/>
  <c r="H636" i="1" l="1"/>
  <c r="G636" i="1"/>
  <c r="H635" i="1"/>
  <c r="G635" i="1"/>
  <c r="I18" i="3"/>
  <c r="D639" i="1"/>
  <c r="F646" i="4"/>
  <c r="H19" i="3"/>
  <c r="C640" i="1"/>
  <c r="F645" i="4"/>
  <c r="H18" i="3"/>
  <c r="C639" i="1"/>
  <c r="I19" i="3"/>
  <c r="D640" i="1"/>
  <c r="H639" i="1" l="1"/>
  <c r="G639" i="1"/>
  <c r="H7" i="3"/>
  <c r="H640" i="1"/>
  <c r="G640" i="1"/>
  <c r="J3" i="9" l="1"/>
  <c r="I7" i="3"/>
  <c r="M271" i="9" l="1"/>
  <c r="L271" i="9"/>
  <c r="H18" i="9"/>
  <c r="G18" i="9"/>
  <c r="G17" i="9"/>
  <c r="L16" i="9"/>
  <c r="H15" i="9"/>
  <c r="J12" i="9"/>
  <c r="K7" i="9"/>
  <c r="K10" i="9"/>
  <c r="K13" i="9"/>
  <c r="I7" i="9"/>
  <c r="J5" i="9"/>
  <c r="M15" i="9"/>
  <c r="K11" i="9"/>
  <c r="I5" i="9"/>
  <c r="I8" i="9"/>
  <c r="I11" i="9"/>
  <c r="J6" i="9"/>
  <c r="K12" i="9"/>
  <c r="K8" i="9"/>
  <c r="L15" i="9"/>
  <c r="F15" i="9" s="1"/>
  <c r="G16" i="9"/>
  <c r="G15" i="9"/>
  <c r="J8" i="9"/>
  <c r="I9" i="9"/>
  <c r="I12" i="9"/>
  <c r="J7" i="9"/>
  <c r="J10" i="9"/>
  <c r="K5" i="9"/>
  <c r="J9" i="9"/>
  <c r="J17" i="9"/>
  <c r="M16" i="9"/>
  <c r="I17" i="9"/>
  <c r="H16" i="9"/>
  <c r="I13" i="9"/>
  <c r="J11" i="9"/>
  <c r="K6" i="9"/>
  <c r="K9" i="9"/>
  <c r="J13" i="9"/>
  <c r="I6" i="9"/>
  <c r="H17" i="9"/>
  <c r="E10" i="9" l="1"/>
  <c r="B10" i="9" s="1"/>
  <c r="E15" i="9"/>
  <c r="B15" i="9" s="1"/>
  <c r="E18" i="9"/>
  <c r="B18" i="9" s="1"/>
  <c r="E9" i="9"/>
  <c r="B9" i="9" s="1"/>
  <c r="F271" i="9"/>
  <c r="B271" i="9" s="1"/>
  <c r="E5" i="9"/>
  <c r="E7" i="9"/>
  <c r="B7" i="9" s="1"/>
  <c r="E12" i="9"/>
  <c r="B12" i="9" s="1"/>
  <c r="E16" i="9"/>
  <c r="E13" i="9"/>
  <c r="B13" i="9" s="1"/>
  <c r="E11" i="9"/>
  <c r="B11" i="9" s="1"/>
  <c r="F16" i="9"/>
  <c r="F14" i="9" s="1"/>
  <c r="F19" i="9"/>
  <c r="E6" i="9"/>
  <c r="B6" i="9" s="1"/>
  <c r="E8" i="9"/>
  <c r="B8" i="9" s="1"/>
  <c r="E17" i="9"/>
  <c r="B17" i="9" s="1"/>
  <c r="E4" i="9" l="1"/>
  <c r="B5" i="9"/>
  <c r="F3" i="9"/>
  <c r="B16" i="9"/>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<sst xmlns="http://schemas.openxmlformats.org/spreadsheetml/2006/main" count="4338" uniqueCount="3400">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</sst>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296315.40999999997</v>
      </c>
      <c r="D2" s="6">
        <f>'PR-RAS'!E6</f>
        <v>37802.719999999994</v>
      </c>
      <c r="E2" s="6">
        <v>0</v>
      </c>
      <c r="F2" s="6">
        <v>0</v>
      </c>
      <c r="G2" s="7">
        <f t="shared" ref="G2:G264" si="0">(B2/1000)*(C2*1+D2*2)</f>
        <v>371.92084999999997</v>
      </c>
      <c r="H2" s="7">
        <f t="shared" ref="H2:H264" si="1">ABS(C2-ROUND(C2,0))+ABS(D2-ROUND(D2,0))</f>
        <v>0.68999999998050043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187216.21</v>
      </c>
      <c r="D46" s="1">
        <f>'PR-RAS'!E50</f>
        <v>0</v>
      </c>
      <c r="E46" s="1">
        <v>0</v>
      </c>
      <c r="F46" s="1">
        <v>0</v>
      </c>
      <c r="G46" s="2">
        <f t="shared" si="0"/>
        <v>8424.7294499999989</v>
      </c>
      <c r="H46" s="2">
        <f t="shared" si="1"/>
        <v>0.20999999999185093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187216.21</v>
      </c>
      <c r="D70" s="1">
        <f>'PR-RAS'!E74</f>
        <v>0</v>
      </c>
      <c r="E70" s="1">
        <v>0</v>
      </c>
      <c r="F70" s="1">
        <v>0</v>
      </c>
      <c r="G70" s="2">
        <f t="shared" si="0"/>
        <v>12917.91849</v>
      </c>
      <c r="H70" s="2">
        <f t="shared" si="1"/>
        <v>0.20999999999185093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187216.21</v>
      </c>
      <c r="D71" s="1">
        <f>'PR-RAS'!E75</f>
        <v>0</v>
      </c>
      <c r="E71" s="1">
        <v>0</v>
      </c>
      <c r="F71" s="1">
        <v>0</v>
      </c>
      <c r="G71" s="2">
        <f t="shared" si="0"/>
        <v>13105.134700000001</v>
      </c>
      <c r="H71" s="2">
        <f t="shared" si="1"/>
        <v>0.20999999999185093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0.11</v>
      </c>
      <c r="D78" s="1">
        <f>'PR-RAS'!E82</f>
        <v>0.09</v>
      </c>
      <c r="E78" s="1">
        <v>0</v>
      </c>
      <c r="F78" s="1">
        <v>0</v>
      </c>
      <c r="G78" s="2">
        <f t="shared" si="0"/>
        <v>2.2329999999999999E-2</v>
      </c>
      <c r="H78" s="2">
        <f t="shared" si="1"/>
        <v>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0.11</v>
      </c>
      <c r="D79" s="1">
        <f>'PR-RAS'!E83</f>
        <v>0.09</v>
      </c>
      <c r="E79" s="1">
        <v>0</v>
      </c>
      <c r="F79" s="1">
        <v>0</v>
      </c>
      <c r="G79" s="2">
        <f t="shared" si="0"/>
        <v>2.2619999999999998E-2</v>
      </c>
      <c r="H79" s="2">
        <f t="shared" si="1"/>
        <v>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0.11</v>
      </c>
      <c r="D81" s="1">
        <f>'PR-RAS'!E85</f>
        <v>0.09</v>
      </c>
      <c r="E81" s="1">
        <v>0</v>
      </c>
      <c r="F81" s="1">
        <v>0</v>
      </c>
      <c r="G81" s="2">
        <f t="shared" si="0"/>
        <v>2.3199999999999998E-2</v>
      </c>
      <c r="H81" s="2">
        <f t="shared" si="1"/>
        <v>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42.47</v>
      </c>
      <c r="D120" s="1">
        <f>'PR-RAS'!E124</f>
        <v>0</v>
      </c>
      <c r="E120" s="1">
        <v>0</v>
      </c>
      <c r="F120" s="1">
        <v>0</v>
      </c>
      <c r="G120" s="2">
        <f t="shared" si="0"/>
        <v>5.0539299999999994</v>
      </c>
      <c r="H120" s="2">
        <f t="shared" si="1"/>
        <v>0.46999999999999886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42.47</v>
      </c>
      <c r="D121" s="1">
        <f>'PR-RAS'!E125</f>
        <v>0</v>
      </c>
      <c r="E121" s="1">
        <v>0</v>
      </c>
      <c r="F121" s="1">
        <v>0</v>
      </c>
      <c r="G121" s="2">
        <f t="shared" si="0"/>
        <v>5.0964</v>
      </c>
      <c r="H121" s="2">
        <f t="shared" si="1"/>
        <v>0.46999999999999886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42.47</v>
      </c>
      <c r="D123" s="1">
        <f>'PR-RAS'!E127</f>
        <v>0</v>
      </c>
      <c r="E123" s="1">
        <v>0</v>
      </c>
      <c r="F123" s="1">
        <v>0</v>
      </c>
      <c r="G123" s="2">
        <f t="shared" si="0"/>
        <v>5.1813399999999996</v>
      </c>
      <c r="H123" s="2">
        <f t="shared" si="1"/>
        <v>0.46999999999999886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109056.62</v>
      </c>
      <c r="D129" s="1">
        <f>'PR-RAS'!E133</f>
        <v>37802.629999999997</v>
      </c>
      <c r="E129" s="1">
        <v>0</v>
      </c>
      <c r="F129" s="1">
        <v>0</v>
      </c>
      <c r="G129" s="2">
        <f t="shared" si="0"/>
        <v>23636.72064</v>
      </c>
      <c r="H129" s="2">
        <f t="shared" si="1"/>
        <v>0.75000000000727596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109056.62</v>
      </c>
      <c r="D130" s="1">
        <f>'PR-RAS'!E134</f>
        <v>37802.629999999997</v>
      </c>
      <c r="E130" s="1">
        <v>0</v>
      </c>
      <c r="F130" s="1">
        <v>0</v>
      </c>
      <c r="G130" s="2">
        <f t="shared" si="0"/>
        <v>23821.382520000003</v>
      </c>
      <c r="H130" s="2">
        <f t="shared" si="1"/>
        <v>0.75000000000727596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109056.62</v>
      </c>
      <c r="D131" s="1">
        <f>'PR-RAS'!E135</f>
        <v>37802.629999999997</v>
      </c>
      <c r="E131" s="1">
        <v>0</v>
      </c>
      <c r="F131" s="1">
        <v>0</v>
      </c>
      <c r="G131" s="2">
        <f t="shared" si="0"/>
        <v>24006.044400000002</v>
      </c>
      <c r="H131" s="2">
        <f t="shared" si="1"/>
        <v>0.75000000000727596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38865.589999999997</v>
      </c>
      <c r="D147" s="1">
        <f>'PR-RAS'!E151</f>
        <v>36152.959999999999</v>
      </c>
      <c r="E147" s="1">
        <v>0</v>
      </c>
      <c r="F147" s="1">
        <v>0</v>
      </c>
      <c r="G147" s="2">
        <f t="shared" si="0"/>
        <v>16231.040459999998</v>
      </c>
      <c r="H147" s="2">
        <f t="shared" si="1"/>
        <v>0.45000000000436557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19121.98</v>
      </c>
      <c r="D148" s="1">
        <f>'PR-RAS'!E152</f>
        <v>21959.440000000002</v>
      </c>
      <c r="E148" s="1">
        <v>0</v>
      </c>
      <c r="F148" s="1">
        <v>0</v>
      </c>
      <c r="G148" s="2">
        <f t="shared" si="0"/>
        <v>9267.0064199999997</v>
      </c>
      <c r="H148" s="2">
        <f t="shared" si="1"/>
        <v>0.46000000000276486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16208.65</v>
      </c>
      <c r="D149" s="1">
        <f>'PR-RAS'!E153</f>
        <v>18833.77</v>
      </c>
      <c r="E149" s="1">
        <v>0</v>
      </c>
      <c r="F149" s="1">
        <v>0</v>
      </c>
      <c r="G149" s="2">
        <f t="shared" si="0"/>
        <v>7973.6761200000001</v>
      </c>
      <c r="H149" s="2">
        <f t="shared" si="1"/>
        <v>0.57999999999992724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16208.65</v>
      </c>
      <c r="D150" s="1">
        <f>'PR-RAS'!E154</f>
        <v>18833.77</v>
      </c>
      <c r="E150" s="1">
        <v>0</v>
      </c>
      <c r="F150" s="1">
        <v>0</v>
      </c>
      <c r="G150" s="2">
        <f t="shared" si="0"/>
        <v>8027.55231</v>
      </c>
      <c r="H150" s="2">
        <f t="shared" si="1"/>
        <v>0.57999999999992724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238.9</v>
      </c>
      <c r="D154" s="1">
        <f>'PR-RAS'!E158</f>
        <v>300</v>
      </c>
      <c r="E154" s="1">
        <v>0</v>
      </c>
      <c r="F154" s="1">
        <v>0</v>
      </c>
      <c r="G154" s="2">
        <f t="shared" si="0"/>
        <v>128.35169999999999</v>
      </c>
      <c r="H154" s="2">
        <f t="shared" si="1"/>
        <v>9.9999999999994316E-2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2674.43</v>
      </c>
      <c r="D155" s="1">
        <f>'PR-RAS'!E159</f>
        <v>2825.67</v>
      </c>
      <c r="E155" s="1">
        <v>0</v>
      </c>
      <c r="F155" s="1">
        <v>0</v>
      </c>
      <c r="G155" s="2">
        <f t="shared" si="0"/>
        <v>1282.16858</v>
      </c>
      <c r="H155" s="2">
        <f t="shared" si="1"/>
        <v>0.75999999999976353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2674.43</v>
      </c>
      <c r="D157" s="1">
        <f>'PR-RAS'!E161</f>
        <v>2825.67</v>
      </c>
      <c r="E157" s="1">
        <v>0</v>
      </c>
      <c r="F157" s="1">
        <v>0</v>
      </c>
      <c r="G157" s="2">
        <f t="shared" si="0"/>
        <v>1298.8201200000001</v>
      </c>
      <c r="H157" s="2">
        <f t="shared" si="1"/>
        <v>0.75999999999976353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16812.62</v>
      </c>
      <c r="D159" s="1">
        <f>'PR-RAS'!E163</f>
        <v>14005.31</v>
      </c>
      <c r="E159" s="1">
        <v>0</v>
      </c>
      <c r="F159" s="1">
        <v>0</v>
      </c>
      <c r="G159" s="2">
        <f t="shared" si="0"/>
        <v>7082.0719199999994</v>
      </c>
      <c r="H159" s="2">
        <f t="shared" si="1"/>
        <v>0.69000000000050932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1625.0600000000002</v>
      </c>
      <c r="D160" s="1">
        <f>'PR-RAS'!E164</f>
        <v>2941.25</v>
      </c>
      <c r="E160" s="1">
        <v>0</v>
      </c>
      <c r="F160" s="1">
        <v>0</v>
      </c>
      <c r="G160" s="2">
        <f t="shared" si="0"/>
        <v>1193.7020400000001</v>
      </c>
      <c r="H160" s="2">
        <f t="shared" si="1"/>
        <v>0.3100000000001728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266.55</v>
      </c>
      <c r="E161" s="1">
        <v>0</v>
      </c>
      <c r="F161" s="1">
        <v>0</v>
      </c>
      <c r="G161" s="2">
        <f t="shared" si="0"/>
        <v>85.296000000000006</v>
      </c>
      <c r="H161" s="2">
        <f t="shared" si="1"/>
        <v>0.44999999999998863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1518.88</v>
      </c>
      <c r="D162" s="1">
        <f>'PR-RAS'!E166</f>
        <v>1833.18</v>
      </c>
      <c r="E162" s="1">
        <v>0</v>
      </c>
      <c r="F162" s="1">
        <v>0</v>
      </c>
      <c r="G162" s="2">
        <f t="shared" si="0"/>
        <v>834.82363999999995</v>
      </c>
      <c r="H162" s="2">
        <f t="shared" si="1"/>
        <v>0.29999999999995453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106.18</v>
      </c>
      <c r="D164" s="1">
        <f>'PR-RAS'!E168</f>
        <v>841.52</v>
      </c>
      <c r="E164" s="1">
        <v>0</v>
      </c>
      <c r="F164" s="1">
        <v>0</v>
      </c>
      <c r="G164" s="2">
        <f t="shared" si="0"/>
        <v>291.64286000000004</v>
      </c>
      <c r="H164" s="2">
        <f t="shared" si="1"/>
        <v>0.66000000000002501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2984.51</v>
      </c>
      <c r="D165" s="1">
        <f>'PR-RAS'!E169</f>
        <v>3008.66</v>
      </c>
      <c r="E165" s="1">
        <v>0</v>
      </c>
      <c r="F165" s="1">
        <v>0</v>
      </c>
      <c r="G165" s="2">
        <f t="shared" si="0"/>
        <v>1476.3001200000001</v>
      </c>
      <c r="H165" s="2">
        <f t="shared" si="1"/>
        <v>0.82999999999992724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820.74</v>
      </c>
      <c r="D166" s="1">
        <f>'PR-RAS'!E170</f>
        <v>226.31</v>
      </c>
      <c r="E166" s="1">
        <v>0</v>
      </c>
      <c r="F166" s="1">
        <v>0</v>
      </c>
      <c r="G166" s="2">
        <f t="shared" si="0"/>
        <v>210.10440000000003</v>
      </c>
      <c r="H166" s="2">
        <f t="shared" si="1"/>
        <v>0.56999999999999318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2163.77</v>
      </c>
      <c r="D168" s="1">
        <f>'PR-RAS'!E172</f>
        <v>2751.14</v>
      </c>
      <c r="E168" s="1">
        <v>0</v>
      </c>
      <c r="F168" s="1">
        <v>0</v>
      </c>
      <c r="G168" s="2">
        <f t="shared" si="0"/>
        <v>1280.23035</v>
      </c>
      <c r="H168" s="2">
        <f t="shared" si="1"/>
        <v>0.36999999999989086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15.55</v>
      </c>
      <c r="E169" s="1">
        <v>0</v>
      </c>
      <c r="F169" s="1">
        <v>0</v>
      </c>
      <c r="G169" s="2">
        <f t="shared" si="0"/>
        <v>5.224800000000001</v>
      </c>
      <c r="H169" s="2">
        <f t="shared" si="1"/>
        <v>0.44999999999999929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15.66</v>
      </c>
      <c r="E170" s="1">
        <v>0</v>
      </c>
      <c r="F170" s="1">
        <v>0</v>
      </c>
      <c r="G170" s="2">
        <f t="shared" si="0"/>
        <v>5.2930800000000007</v>
      </c>
      <c r="H170" s="2">
        <f t="shared" si="1"/>
        <v>0.33999999999999986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9311.6699999999983</v>
      </c>
      <c r="D173" s="1">
        <f>'PR-RAS'!E177</f>
        <v>7434.99</v>
      </c>
      <c r="E173" s="1">
        <v>0</v>
      </c>
      <c r="F173" s="1">
        <v>0</v>
      </c>
      <c r="G173" s="2">
        <f t="shared" si="0"/>
        <v>4159.2437999999993</v>
      </c>
      <c r="H173" s="2">
        <f t="shared" si="1"/>
        <v>0.34000000000196451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770.25</v>
      </c>
      <c r="D174" s="1">
        <f>'PR-RAS'!E178</f>
        <v>532.37</v>
      </c>
      <c r="E174" s="1">
        <v>0</v>
      </c>
      <c r="F174" s="1">
        <v>0</v>
      </c>
      <c r="G174" s="2">
        <f t="shared" si="0"/>
        <v>317.45326999999997</v>
      </c>
      <c r="H174" s="2">
        <f t="shared" si="1"/>
        <v>0.62000000000000455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2039.9</v>
      </c>
      <c r="E175" s="1">
        <v>0</v>
      </c>
      <c r="F175" s="1">
        <v>0</v>
      </c>
      <c r="G175" s="2">
        <f t="shared" si="0"/>
        <v>709.88519999999994</v>
      </c>
      <c r="H175" s="2">
        <f t="shared" si="1"/>
        <v>9.9999999999909051E-2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623.75</v>
      </c>
      <c r="E176" s="1">
        <v>0</v>
      </c>
      <c r="F176" s="1">
        <v>0</v>
      </c>
      <c r="G176" s="2">
        <f t="shared" si="0"/>
        <v>218.3125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258.17</v>
      </c>
      <c r="D177" s="1">
        <f>'PR-RAS'!E181</f>
        <v>697.75</v>
      </c>
      <c r="E177" s="1">
        <v>0</v>
      </c>
      <c r="F177" s="1">
        <v>0</v>
      </c>
      <c r="G177" s="2">
        <f t="shared" si="0"/>
        <v>291.04592000000002</v>
      </c>
      <c r="H177" s="2">
        <f t="shared" si="1"/>
        <v>0.42000000000001592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8005.86</v>
      </c>
      <c r="D180" s="1">
        <f>'PR-RAS'!E184</f>
        <v>1391.95</v>
      </c>
      <c r="E180" s="1">
        <v>0</v>
      </c>
      <c r="F180" s="1">
        <v>0</v>
      </c>
      <c r="G180" s="2">
        <f t="shared" si="0"/>
        <v>1931.3670399999999</v>
      </c>
      <c r="H180" s="2">
        <f t="shared" si="1"/>
        <v>0.19000000000028194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277.39</v>
      </c>
      <c r="D181" s="1">
        <f>'PR-RAS'!E185</f>
        <v>280.45</v>
      </c>
      <c r="E181" s="1">
        <v>0</v>
      </c>
      <c r="F181" s="1">
        <v>0</v>
      </c>
      <c r="G181" s="2">
        <f t="shared" si="0"/>
        <v>150.89219999999997</v>
      </c>
      <c r="H181" s="2">
        <f t="shared" si="1"/>
        <v>0.83999999999997499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1868.82</v>
      </c>
      <c r="E182" s="1">
        <v>0</v>
      </c>
      <c r="F182" s="1">
        <v>0</v>
      </c>
      <c r="G182" s="2">
        <f t="shared" si="0"/>
        <v>676.51283999999998</v>
      </c>
      <c r="H182" s="2">
        <f t="shared" si="1"/>
        <v>0.18000000000006366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2891.38</v>
      </c>
      <c r="D184" s="1">
        <f>'PR-RAS'!E188</f>
        <v>620.41</v>
      </c>
      <c r="E184" s="1">
        <v>0</v>
      </c>
      <c r="F184" s="1">
        <v>0</v>
      </c>
      <c r="G184" s="2">
        <f t="shared" si="0"/>
        <v>756.19259999999997</v>
      </c>
      <c r="H184" s="2">
        <f t="shared" si="1"/>
        <v>0.79000000000007731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86.27</v>
      </c>
      <c r="E186" s="1">
        <v>0</v>
      </c>
      <c r="F186" s="1">
        <v>0</v>
      </c>
      <c r="G186" s="2">
        <f t="shared" si="0"/>
        <v>31.919899999999998</v>
      </c>
      <c r="H186" s="2">
        <f t="shared" si="1"/>
        <v>0.26999999999999602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2736.09</v>
      </c>
      <c r="D187" s="1">
        <f>'PR-RAS'!E191</f>
        <v>534.14</v>
      </c>
      <c r="E187" s="1">
        <v>0</v>
      </c>
      <c r="F187" s="1">
        <v>0</v>
      </c>
      <c r="G187" s="2">
        <f t="shared" si="0"/>
        <v>707.61281999999994</v>
      </c>
      <c r="H187" s="2">
        <f t="shared" si="1"/>
        <v>0.23000000000013188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155.29</v>
      </c>
      <c r="D189" s="1">
        <f>'PR-RAS'!E193</f>
        <v>0</v>
      </c>
      <c r="E189" s="1">
        <v>0</v>
      </c>
      <c r="F189" s="1">
        <v>0</v>
      </c>
      <c r="G189" s="2">
        <f t="shared" si="0"/>
        <v>29.194519999999997</v>
      </c>
      <c r="H189" s="2">
        <f t="shared" si="1"/>
        <v>0.28999999999999204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84.71</v>
      </c>
      <c r="D192" s="1">
        <f>'PR-RAS'!E196</f>
        <v>88.21</v>
      </c>
      <c r="E192" s="1">
        <v>0</v>
      </c>
      <c r="F192" s="1">
        <v>0</v>
      </c>
      <c r="G192" s="2">
        <f t="shared" si="0"/>
        <v>49.875830000000001</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84.71</v>
      </c>
      <c r="D206" s="1">
        <f>'PR-RAS'!E210</f>
        <v>88.21</v>
      </c>
      <c r="E206" s="1">
        <v>0</v>
      </c>
      <c r="F206" s="1">
        <v>0</v>
      </c>
      <c r="G206" s="2">
        <f t="shared" si="0"/>
        <v>53.531649999999999</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84.71</v>
      </c>
      <c r="D207" s="1">
        <f>'PR-RAS'!E211</f>
        <v>88.21</v>
      </c>
      <c r="E207" s="1">
        <v>0</v>
      </c>
      <c r="F207" s="1">
        <v>0</v>
      </c>
      <c r="G207" s="2">
        <f t="shared" si="0"/>
        <v>53.792779999999993</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2846.28</v>
      </c>
      <c r="D220" s="1">
        <f>'PR-RAS'!E224</f>
        <v>0</v>
      </c>
      <c r="E220" s="1">
        <v>0</v>
      </c>
      <c r="F220" s="1">
        <v>0</v>
      </c>
      <c r="G220" s="2">
        <f t="shared" si="0"/>
        <v>623.33532000000002</v>
      </c>
      <c r="H220" s="2">
        <f t="shared" si="1"/>
        <v>0.28000000000020009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2846.28</v>
      </c>
      <c r="D240" s="1">
        <f>'PR-RAS'!E244</f>
        <v>0</v>
      </c>
      <c r="E240" s="1">
        <v>0</v>
      </c>
      <c r="F240" s="1">
        <v>0</v>
      </c>
      <c r="G240" s="2">
        <f t="shared" si="0"/>
        <v>680.26092000000006</v>
      </c>
      <c r="H240" s="2">
        <f t="shared" si="1"/>
        <v>0.28000000000020009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2846.28</v>
      </c>
      <c r="D241" s="1">
        <f>'PR-RAS'!E245</f>
        <v>0</v>
      </c>
      <c r="E241" s="1">
        <v>0</v>
      </c>
      <c r="F241" s="1">
        <v>0</v>
      </c>
      <c r="G241" s="2">
        <f t="shared" si="0"/>
        <v>683.10720000000003</v>
      </c>
      <c r="H241" s="2">
        <f t="shared" si="1"/>
        <v>0.28000000000020009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100</v>
      </c>
      <c r="E259" s="1">
        <v>0</v>
      </c>
      <c r="F259" s="1">
        <v>0</v>
      </c>
      <c r="G259" s="2">
        <f t="shared" si="0"/>
        <v>51.6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100</v>
      </c>
      <c r="E260" s="1">
        <v>0</v>
      </c>
      <c r="F260" s="1">
        <v>0</v>
      </c>
      <c r="G260" s="2">
        <f t="shared" si="0"/>
        <v>51.800000000000004</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100</v>
      </c>
      <c r="E261" s="1">
        <v>0</v>
      </c>
      <c r="F261" s="1">
        <v>0</v>
      </c>
      <c r="G261" s="2">
        <f t="shared" si="0"/>
        <v>52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38865.589999999997</v>
      </c>
      <c r="D285" s="1">
        <f>'PR-RAS'!E289</f>
        <v>36152.959999999999</v>
      </c>
      <c r="E285" s="1">
        <v>0</v>
      </c>
      <c r="F285" s="1">
        <v>0</v>
      </c>
      <c r="G285" s="2">
        <f t="shared" si="8"/>
        <v>31572.708839999996</v>
      </c>
      <c r="H285" s="2">
        <f t="shared" si="9"/>
        <v>0.45000000000436557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257449.81999999998</v>
      </c>
      <c r="D286" s="1">
        <f>'PR-RAS'!E290</f>
        <v>1649.7599999999948</v>
      </c>
      <c r="E286" s="1">
        <v>0</v>
      </c>
      <c r="F286" s="1">
        <v>0</v>
      </c>
      <c r="G286" s="2">
        <f t="shared" si="8"/>
        <v>74313.561899999986</v>
      </c>
      <c r="H286" s="2">
        <f t="shared" si="9"/>
        <v>0.4200000000273576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129115.33</v>
      </c>
      <c r="D289" s="1">
        <f>'PR-RAS'!E293</f>
        <v>16905.330000000002</v>
      </c>
      <c r="E289" s="1">
        <v>0</v>
      </c>
      <c r="F289" s="1">
        <v>0</v>
      </c>
      <c r="G289" s="2">
        <f t="shared" si="8"/>
        <v>46922.685119999995</v>
      </c>
      <c r="H289" s="2">
        <f t="shared" si="9"/>
        <v>0.66000000000349246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1625.85</v>
      </c>
      <c r="D291" s="1">
        <f>'PR-RAS'!E295</f>
        <v>2086.4</v>
      </c>
      <c r="E291" s="1">
        <v>0</v>
      </c>
      <c r="F291" s="1">
        <v>0</v>
      </c>
      <c r="G291" s="2">
        <f t="shared" si="8"/>
        <v>1681.6084999999998</v>
      </c>
      <c r="H291" s="2">
        <f t="shared" si="9"/>
        <v>0.5500000000001819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109724.4</v>
      </c>
      <c r="D345" s="1">
        <f>'PR-RAS'!E350</f>
        <v>2300.0700000000002</v>
      </c>
      <c r="E345" s="1">
        <v>0</v>
      </c>
      <c r="F345" s="1">
        <v>0</v>
      </c>
      <c r="G345" s="2">
        <f t="shared" si="8"/>
        <v>39327.641759999991</v>
      </c>
      <c r="H345" s="2">
        <f t="shared" si="9"/>
        <v>0.46999999999434294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109724.4</v>
      </c>
      <c r="D346" s="1">
        <f>'PR-RAS'!E351</f>
        <v>237.5</v>
      </c>
      <c r="E346" s="1">
        <v>0</v>
      </c>
      <c r="F346" s="1">
        <v>0</v>
      </c>
      <c r="G346" s="2">
        <f t="shared" si="8"/>
        <v>38018.792999999998</v>
      </c>
      <c r="H346" s="2">
        <f t="shared" si="9"/>
        <v>0.89999999999417923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109724.4</v>
      </c>
      <c r="D351" s="1">
        <f>'PR-RAS'!E356</f>
        <v>237.5</v>
      </c>
      <c r="E351" s="1">
        <v>0</v>
      </c>
      <c r="F351" s="1">
        <v>0</v>
      </c>
      <c r="G351" s="2">
        <f t="shared" si="8"/>
        <v>38569.789999999994</v>
      </c>
      <c r="H351" s="2">
        <f t="shared" si="9"/>
        <v>0.89999999999417923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109724.4</v>
      </c>
      <c r="D355" s="1">
        <f>'PR-RAS'!E360</f>
        <v>237.5</v>
      </c>
      <c r="E355" s="1">
        <v>0</v>
      </c>
      <c r="F355" s="1">
        <v>0</v>
      </c>
      <c r="G355" s="2">
        <f t="shared" si="8"/>
        <v>39010.587599999999</v>
      </c>
      <c r="H355" s="2">
        <f t="shared" si="9"/>
        <v>0.89999999999417923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2062.5700000000002</v>
      </c>
      <c r="E358" s="1">
        <v>0</v>
      </c>
      <c r="F358" s="1">
        <v>0</v>
      </c>
      <c r="G358" s="2">
        <f t="shared" si="8"/>
        <v>1472.67498</v>
      </c>
      <c r="H358" s="2">
        <f t="shared" si="9"/>
        <v>0.42999999999983629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2062.5700000000002</v>
      </c>
      <c r="E364" s="1">
        <v>0</v>
      </c>
      <c r="F364" s="1">
        <v>0</v>
      </c>
      <c r="G364" s="2">
        <f t="shared" si="8"/>
        <v>1497.4258200000002</v>
      </c>
      <c r="H364" s="2">
        <f t="shared" si="9"/>
        <v>0.42999999999983629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2062.5700000000002</v>
      </c>
      <c r="E365" s="1">
        <v>0</v>
      </c>
      <c r="F365" s="1">
        <v>0</v>
      </c>
      <c r="G365" s="2">
        <f t="shared" si="8"/>
        <v>1501.55096</v>
      </c>
      <c r="H365" s="2">
        <f t="shared" si="9"/>
        <v>0.42999999999983629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109724.4</v>
      </c>
      <c r="D403" s="1">
        <f>'PR-RAS'!E408</f>
        <v>2300.0700000000002</v>
      </c>
      <c r="E403" s="1">
        <v>0</v>
      </c>
      <c r="F403" s="1">
        <v>0</v>
      </c>
      <c r="G403" s="2">
        <f t="shared" si="8"/>
        <v>45958.465080000002</v>
      </c>
      <c r="H403" s="2">
        <f t="shared" si="9"/>
        <v>0.46999999999434294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296315.40999999997</v>
      </c>
      <c r="D407" s="1">
        <f>'PR-RAS'!E412</f>
        <v>37802.719999999994</v>
      </c>
      <c r="E407" s="1">
        <v>0</v>
      </c>
      <c r="F407" s="1">
        <v>0</v>
      </c>
      <c r="G407" s="2">
        <f t="shared" si="8"/>
        <v>150999.8651</v>
      </c>
      <c r="H407" s="2">
        <f t="shared" si="9"/>
        <v>0.68999999998050043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148589.99</v>
      </c>
      <c r="D408" s="1">
        <f>'PR-RAS'!E413</f>
        <v>38453.03</v>
      </c>
      <c r="E408" s="1">
        <v>0</v>
      </c>
      <c r="F408" s="1">
        <v>0</v>
      </c>
      <c r="G408" s="2">
        <f t="shared" si="8"/>
        <v>91776.892349999995</v>
      </c>
      <c r="H408" s="2">
        <f t="shared" si="9"/>
        <v>4.0000000008149073E-2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147725.41999999998</v>
      </c>
      <c r="D409" s="1">
        <f>'PR-RAS'!E414</f>
        <v>0</v>
      </c>
      <c r="E409" s="1">
        <v>0</v>
      </c>
      <c r="F409" s="1">
        <v>0</v>
      </c>
      <c r="G409" s="2">
        <f t="shared" si="8"/>
        <v>60271.971359999989</v>
      </c>
      <c r="H409" s="2">
        <f t="shared" si="9"/>
        <v>0.41999999998370185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650.31000000000495</v>
      </c>
      <c r="E410" s="1">
        <v>0</v>
      </c>
      <c r="F410" s="1">
        <v>0</v>
      </c>
      <c r="G410" s="2">
        <f t="shared" si="8"/>
        <v>531.95358000000397</v>
      </c>
      <c r="H410" s="2">
        <f t="shared" si="9"/>
        <v>0.31000000000494765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129115.33</v>
      </c>
      <c r="D412" s="1">
        <f>'PR-RAS'!E417</f>
        <v>16905.330000000002</v>
      </c>
      <c r="E412" s="1">
        <v>0</v>
      </c>
      <c r="F412" s="1">
        <v>0</v>
      </c>
      <c r="G412" s="2">
        <f t="shared" si="8"/>
        <v>66962.581889999987</v>
      </c>
      <c r="H412" s="2">
        <f t="shared" si="9"/>
        <v>0.66000000000349246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296315.40999999997</v>
      </c>
      <c r="D633" s="1">
        <f>'PR-RAS'!E639</f>
        <v>37802.719999999994</v>
      </c>
      <c r="E633" s="1">
        <v>0</v>
      </c>
      <c r="F633" s="1">
        <v>0</v>
      </c>
      <c r="G633" s="2">
        <f t="shared" si="10"/>
        <v>235053.97719999999</v>
      </c>
      <c r="H633" s="2">
        <f t="shared" si="11"/>
        <v>0.68999999998050043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148589.99</v>
      </c>
      <c r="D634" s="1">
        <f>'PR-RAS'!E640</f>
        <v>38453.03</v>
      </c>
      <c r="E634" s="1">
        <v>0</v>
      </c>
      <c r="F634" s="1">
        <v>0</v>
      </c>
      <c r="G634" s="2">
        <f t="shared" si="10"/>
        <v>142738.99964999998</v>
      </c>
      <c r="H634" s="2">
        <f t="shared" si="11"/>
        <v>4.0000000008149073E-2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147725.41999999998</v>
      </c>
      <c r="D635" s="1">
        <f>'PR-RAS'!E641</f>
        <v>0</v>
      </c>
      <c r="E635" s="1">
        <v>0</v>
      </c>
      <c r="F635" s="1">
        <v>0</v>
      </c>
      <c r="G635" s="2">
        <f t="shared" si="10"/>
        <v>93657.91627999999</v>
      </c>
      <c r="H635" s="2">
        <f t="shared" si="11"/>
        <v>0.41999999998370185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650.31000000000495</v>
      </c>
      <c r="E636" s="1">
        <v>0</v>
      </c>
      <c r="F636" s="1">
        <v>0</v>
      </c>
      <c r="G636" s="2">
        <f t="shared" si="10"/>
        <v>825.89370000000633</v>
      </c>
      <c r="H636" s="2">
        <f t="shared" si="11"/>
        <v>0.31000000000494765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129115.33</v>
      </c>
      <c r="D638" s="1">
        <f>'PR-RAS'!E644</f>
        <v>16905.330000000002</v>
      </c>
      <c r="E638" s="1">
        <v>0</v>
      </c>
      <c r="F638" s="1">
        <v>0</v>
      </c>
      <c r="G638" s="2">
        <f t="shared" si="10"/>
        <v>103783.85562999999</v>
      </c>
      <c r="H638" s="2">
        <f t="shared" si="11"/>
        <v>0.66000000000349246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18610.089999999982</v>
      </c>
      <c r="D639" s="1">
        <f>'PR-RAS'!E645</f>
        <v>0</v>
      </c>
      <c r="E639" s="1">
        <v>0</v>
      </c>
      <c r="F639" s="1">
        <v>0</v>
      </c>
      <c r="G639" s="2">
        <f t="shared" si="10"/>
        <v>11873.237419999989</v>
      </c>
      <c r="H639" s="2">
        <f t="shared" si="11"/>
        <v>8.9999999981955625E-2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17555.640000000007</v>
      </c>
      <c r="E640" s="1">
        <v>0</v>
      </c>
      <c r="F640" s="1">
        <v>0</v>
      </c>
      <c r="G640" s="2">
        <f t="shared" si="10"/>
        <v>22436.107920000009</v>
      </c>
      <c r="H640" s="2">
        <f t="shared" si="11"/>
        <v>0.35999999999330612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3930.11</v>
      </c>
      <c r="D642" s="1">
        <f>'PR-RAS'!E649</f>
        <v>18840.009999999998</v>
      </c>
      <c r="E642" s="1">
        <v>0</v>
      </c>
      <c r="F642" s="1">
        <v>0</v>
      </c>
      <c r="G642" s="2">
        <f t="shared" si="10"/>
        <v>26672.09333</v>
      </c>
      <c r="H642" s="2">
        <f t="shared" si="11"/>
        <v>0.11999999999852662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613031.68000000005</v>
      </c>
      <c r="D643" s="1">
        <f>'PR-RAS'!E650</f>
        <v>39012.720000000001</v>
      </c>
      <c r="E643" s="1">
        <v>0</v>
      </c>
      <c r="F643" s="1">
        <v>0</v>
      </c>
      <c r="G643" s="2">
        <f t="shared" si="10"/>
        <v>443658.6710400001</v>
      </c>
      <c r="H643" s="2">
        <f t="shared" si="11"/>
        <v>0.59999999994761311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616043.16</v>
      </c>
      <c r="D644" s="1">
        <f>'PR-RAS'!E651</f>
        <v>39308.78</v>
      </c>
      <c r="E644" s="1">
        <v>0</v>
      </c>
      <c r="F644" s="1">
        <v>0</v>
      </c>
      <c r="G644" s="2">
        <f t="shared" si="10"/>
        <v>446666.84295999998</v>
      </c>
      <c r="H644" s="2">
        <f t="shared" si="11"/>
        <v>0.38000000003376044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918.63000000000466</v>
      </c>
      <c r="D645" s="1">
        <f>'PR-RAS'!E652</f>
        <v>18543.949999999997</v>
      </c>
      <c r="E645" s="1">
        <v>0</v>
      </c>
      <c r="F645" s="1">
        <v>0</v>
      </c>
      <c r="G645" s="2">
        <f t="shared" si="10"/>
        <v>24476.205320000001</v>
      </c>
      <c r="H645" s="2">
        <f t="shared" si="11"/>
        <v>0.41999999999825377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3</v>
      </c>
      <c r="E649" s="1">
        <v>0</v>
      </c>
      <c r="F649" s="1">
        <v>0</v>
      </c>
      <c r="G649" s="2">
        <f t="shared" si="10"/>
        <v>5.1840000000000002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187216.21</v>
      </c>
      <c r="D687" s="1">
        <f>'PR-RAS'!E694</f>
        <v>0</v>
      </c>
      <c r="E687" s="1">
        <v>0</v>
      </c>
      <c r="F687" s="1">
        <v>0</v>
      </c>
      <c r="G687" s="2">
        <f t="shared" si="10"/>
        <v>128430.32006</v>
      </c>
      <c r="H687" s="2">
        <f t="shared" si="11"/>
        <v>0.20999999999185093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1518.88</v>
      </c>
      <c r="D711" s="1">
        <f>'PR-RAS'!E718</f>
        <v>0</v>
      </c>
      <c r="E711" s="1">
        <v>0</v>
      </c>
      <c r="F711" s="1">
        <v>0</v>
      </c>
      <c r="G711" s="2">
        <f t="shared" si="10"/>
        <v>1078.4048</v>
      </c>
      <c r="H711" s="2">
        <f t="shared" si="11"/>
        <v>0.11999999999989086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2354.4499999999998</v>
      </c>
      <c r="D785" s="1">
        <f>'PR-RAS'!E792</f>
        <v>0</v>
      </c>
      <c r="E785" s="1">
        <v>0</v>
      </c>
      <c r="F785" s="1">
        <v>0</v>
      </c>
      <c r="G785" s="2">
        <f t="shared" si="10"/>
        <v>1845.8887999999999</v>
      </c>
      <c r="H785" s="2">
        <f t="shared" si="11"/>
        <v>0.4499999999998181</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491.83</v>
      </c>
      <c r="D788" s="1">
        <f>'PR-RAS'!E795</f>
        <v>0</v>
      </c>
      <c r="E788" s="1">
        <v>0</v>
      </c>
      <c r="F788" s="1">
        <v>0</v>
      </c>
      <c r="G788" s="2">
        <f t="shared" si="10"/>
        <v>387.07021000000003</v>
      </c>
      <c r="H788" s="2">
        <f t="shared" si="11"/>
        <v>0.17000000000001592</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2281.08</v>
      </c>
      <c r="D1480" s="6"/>
      <c r="E1480" s="6">
        <v>0</v>
      </c>
      <c r="F1480" s="6">
        <v>0</v>
      </c>
      <c r="G1480" s="7">
        <f t="shared" ref="G1480:G1580" si="34">B1480/1000*C1480</f>
        <v>2.2810799999999998</v>
      </c>
      <c r="H1480" s="7">
        <f t="shared" ref="H1480:H1580" si="35">ABS(C1480-ROUND(C1480,0))</f>
        <v>7.999999999992724E-2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37795.21</v>
      </c>
      <c r="D1481" s="1">
        <v>0</v>
      </c>
      <c r="E1481" s="1">
        <v>0</v>
      </c>
      <c r="F1481" s="1">
        <v>0</v>
      </c>
      <c r="G1481" s="2">
        <f t="shared" si="34"/>
        <v>75.590419999999995</v>
      </c>
      <c r="H1481" s="2">
        <f t="shared" si="35"/>
        <v>0.20999999999912689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35495.14</v>
      </c>
      <c r="D1483" s="1">
        <v>0</v>
      </c>
      <c r="E1483" s="1">
        <v>0</v>
      </c>
      <c r="F1483" s="1">
        <v>0</v>
      </c>
      <c r="G1483" s="2">
        <f t="shared" si="34"/>
        <v>141.98056</v>
      </c>
      <c r="H1483" s="2">
        <f t="shared" si="35"/>
        <v>0.13999999999941792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21959.439999999999</v>
      </c>
      <c r="D1484" s="1">
        <v>0</v>
      </c>
      <c r="E1484" s="1">
        <v>0</v>
      </c>
      <c r="F1484" s="1">
        <v>0</v>
      </c>
      <c r="G1484" s="2">
        <f t="shared" si="34"/>
        <v>109.79719999999999</v>
      </c>
      <c r="H1484" s="2">
        <f t="shared" si="35"/>
        <v>0.43999999999869033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13535.7</v>
      </c>
      <c r="D1485" s="1">
        <v>0</v>
      </c>
      <c r="E1485" s="1">
        <v>0</v>
      </c>
      <c r="F1485" s="1">
        <v>0</v>
      </c>
      <c r="G1485" s="2">
        <f t="shared" si="34"/>
        <v>81.214200000000005</v>
      </c>
      <c r="H1485" s="2">
        <f t="shared" si="35"/>
        <v>0.2999999999992724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2300.0700000000002</v>
      </c>
      <c r="D1492" s="1">
        <v>0</v>
      </c>
      <c r="E1492" s="1">
        <v>0</v>
      </c>
      <c r="F1492" s="1">
        <v>0</v>
      </c>
      <c r="G1492" s="2">
        <f t="shared" si="34"/>
        <v>29.90091</v>
      </c>
      <c r="H1492" s="2">
        <f t="shared" si="35"/>
        <v>7.0000000000163709E-2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38350.86</v>
      </c>
      <c r="D1499" s="1">
        <v>0</v>
      </c>
      <c r="E1499" s="1">
        <v>0</v>
      </c>
      <c r="F1499" s="1">
        <v>0</v>
      </c>
      <c r="G1499" s="2">
        <f t="shared" si="34"/>
        <v>767.0172</v>
      </c>
      <c r="H1499" s="2">
        <f t="shared" si="35"/>
        <v>0.13999999999941792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36360.03</v>
      </c>
      <c r="D1501" s="1">
        <v>0</v>
      </c>
      <c r="E1501" s="1">
        <v>0</v>
      </c>
      <c r="F1501" s="1">
        <v>0</v>
      </c>
      <c r="G1501" s="2">
        <f t="shared" si="34"/>
        <v>799.92065999999988</v>
      </c>
      <c r="H1501" s="2">
        <f t="shared" si="35"/>
        <v>2.9999999998835847E-2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22365.5</v>
      </c>
      <c r="D1502" s="1">
        <v>0</v>
      </c>
      <c r="E1502" s="1">
        <v>0</v>
      </c>
      <c r="F1502" s="1">
        <v>0</v>
      </c>
      <c r="G1502" s="2">
        <f t="shared" si="34"/>
        <v>514.40649999999994</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13970.04</v>
      </c>
      <c r="D1503" s="1">
        <v>0</v>
      </c>
      <c r="E1503" s="1">
        <v>0</v>
      </c>
      <c r="F1503" s="1">
        <v>0</v>
      </c>
      <c r="G1503" s="2">
        <f t="shared" si="34"/>
        <v>335.28096000000005</v>
      </c>
      <c r="H1503" s="2">
        <f t="shared" si="35"/>
        <v>4.0000000000873115E-2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24.49</v>
      </c>
      <c r="D1504" s="1">
        <v>0</v>
      </c>
      <c r="E1504" s="1">
        <v>0</v>
      </c>
      <c r="F1504" s="1">
        <v>0</v>
      </c>
      <c r="G1504" s="2">
        <f t="shared" si="34"/>
        <v>0.61224999999999996</v>
      </c>
      <c r="H1504" s="2">
        <f t="shared" si="35"/>
        <v>0.48999999999999844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1990.83</v>
      </c>
      <c r="D1510" s="1">
        <v>0</v>
      </c>
      <c r="E1510" s="1">
        <v>0</v>
      </c>
      <c r="F1510" s="1">
        <v>0</v>
      </c>
      <c r="G1510" s="2">
        <f t="shared" si="34"/>
        <v>61.715730000000001</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1725.4300000000003</v>
      </c>
      <c r="D1517" s="1">
        <v>0</v>
      </c>
      <c r="E1517" s="1">
        <v>0</v>
      </c>
      <c r="F1517" s="1">
        <v>0</v>
      </c>
      <c r="G1517" s="2">
        <f t="shared" si="34"/>
        <v>65.566340000000011</v>
      </c>
      <c r="H1517" s="2">
        <f t="shared" si="35"/>
        <v>0.43000000000029104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1725.43</v>
      </c>
      <c r="D1576" s="1">
        <v>0</v>
      </c>
      <c r="E1576" s="1">
        <v>0</v>
      </c>
      <c r="F1576" s="1">
        <v>0</v>
      </c>
      <c r="G1576" s="2">
        <f t="shared" si="34"/>
        <v>167.36671000000001</v>
      </c>
      <c r="H1576" s="2">
        <f t="shared" si="35"/>
        <v>0.43000000000006366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1725.43</v>
      </c>
      <c r="D1579" s="1">
        <v>0</v>
      </c>
      <c r="E1579" s="1">
        <v>0</v>
      </c>
      <c r="F1579" s="1">
        <v>0</v>
      </c>
      <c r="G1579" s="2">
        <f t="shared" si="34"/>
        <v>172.54300000000001</v>
      </c>
      <c r="H1579" s="2">
        <f t="shared" si="35"/>
        <v>0.43000000000006366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43812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296315.40999999997</v>
      </c>
      <c r="I16" s="170">
        <f>'PR-RAS'!E6</f>
        <v>37802.719999999994</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38865.589999999997</v>
      </c>
      <c r="I17" s="170">
        <f>'PR-RAS'!E151</f>
        <v>36152.959999999999</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18610.089999999982</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17555.640000000007</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2281.08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1725.4300000000003</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1725.43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39" zoomScaleNormal="100" workbookViewId="0">
      <selection activeCell="E159" sqref="E15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296315.40999999997</v>
      </c>
      <c r="E6" s="51">
        <f>E7+E44+E50+E82+E106+E124+E133+E139</f>
        <v>37802.719999999994</v>
      </c>
      <c r="F6" s="52">
        <f t="shared" ref="F6:F131" si="0">IF(D6&lt;&gt;0,IF(E6/D6&gt;=100,"&gt;&gt;100",E6/D6*100),"-")</f>
        <v>12.757595023492026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187216.21</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187216.21</v>
      </c>
      <c r="E74" s="51">
        <f t="shared" si="17"/>
        <v>0</v>
      </c>
      <c r="F74" s="52">
        <f t="shared" si="0"/>
        <v>0</v>
      </c>
    </row>
    <row r="75" spans="1:6" ht="12.75" customHeight="1" x14ac:dyDescent="0.2">
      <c r="A75" s="53" t="s">
        <v>196</v>
      </c>
      <c r="B75" s="85" t="s">
        <v>197</v>
      </c>
      <c r="C75" s="50" t="s">
        <v>196</v>
      </c>
      <c r="D75" s="242">
        <v>187216.21</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0.11</v>
      </c>
      <c r="E82" s="51">
        <f t="shared" si="19"/>
        <v>0.09</v>
      </c>
      <c r="F82" s="52">
        <f t="shared" si="0"/>
        <v>81.818181818181813</v>
      </c>
    </row>
    <row r="83" spans="1:6" ht="12.75" customHeight="1" x14ac:dyDescent="0.2">
      <c r="A83" s="53">
        <v>641</v>
      </c>
      <c r="B83" s="85" t="s">
        <v>212</v>
      </c>
      <c r="C83" s="50" t="s">
        <v>213</v>
      </c>
      <c r="D83" s="51">
        <f t="shared" ref="D83:E83" si="20">SUM(D84:D90)</f>
        <v>0.11</v>
      </c>
      <c r="E83" s="51">
        <f t="shared" si="20"/>
        <v>0.09</v>
      </c>
      <c r="F83" s="52">
        <f t="shared" si="0"/>
        <v>81.818181818181813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0.11</v>
      </c>
      <c r="E85" s="242">
        <v>0.09</v>
      </c>
      <c r="F85" s="52">
        <f t="shared" si="0"/>
        <v>81.818181818181813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42.47</v>
      </c>
      <c r="E124" s="51">
        <f t="shared" si="27"/>
        <v>0</v>
      </c>
      <c r="F124" s="52">
        <f t="shared" si="0"/>
        <v>0</v>
      </c>
    </row>
    <row r="125" spans="1:6" ht="12.75" customHeight="1" x14ac:dyDescent="0.2">
      <c r="A125" s="53">
        <v>661</v>
      </c>
      <c r="B125" s="86" t="s">
        <v>296</v>
      </c>
      <c r="C125" s="50" t="s">
        <v>297</v>
      </c>
      <c r="D125" s="51">
        <f t="shared" ref="D125:E125" si="28">SUM(D126:D127)</f>
        <v>42.47</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42.47</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109056.62</v>
      </c>
      <c r="E133" s="51">
        <f t="shared" si="30"/>
        <v>37802.629999999997</v>
      </c>
      <c r="F133" s="52">
        <f t="shared" ref="F133:F223" si="31">IF(D133&lt;&gt;0,IF(E133/D133&gt;=100,"&gt;&gt;100",E133/D133*100),"-")</f>
        <v>34.663306088158606</v>
      </c>
    </row>
    <row r="134" spans="1:6" ht="24" x14ac:dyDescent="0.2">
      <c r="A134" s="53">
        <v>671</v>
      </c>
      <c r="B134" s="232" t="s">
        <v>314</v>
      </c>
      <c r="C134" s="50" t="s">
        <v>315</v>
      </c>
      <c r="D134" s="51">
        <f t="shared" ref="D134:E134" si="32">SUM(D135:D137)</f>
        <v>109056.62</v>
      </c>
      <c r="E134" s="51">
        <f t="shared" si="32"/>
        <v>37802.629999999997</v>
      </c>
      <c r="F134" s="52">
        <f t="shared" si="31"/>
        <v>34.663306088158606</v>
      </c>
    </row>
    <row r="135" spans="1:6" ht="12.75" customHeight="1" x14ac:dyDescent="0.2">
      <c r="A135" s="53">
        <v>6711</v>
      </c>
      <c r="B135" s="85" t="s">
        <v>316</v>
      </c>
      <c r="C135" s="50" t="s">
        <v>317</v>
      </c>
      <c r="D135" s="242">
        <v>109056.62</v>
      </c>
      <c r="E135" s="242">
        <v>37802.629999999997</v>
      </c>
      <c r="F135" s="52">
        <f t="shared" si="31"/>
        <v>34.663306088158606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38865.589999999997</v>
      </c>
      <c r="E151" s="51">
        <f t="shared" si="35"/>
        <v>36152.959999999999</v>
      </c>
      <c r="F151" s="52">
        <f t="shared" si="31"/>
        <v>93.020484186654571</v>
      </c>
    </row>
    <row r="152" spans="1:6" ht="12.75" customHeight="1" x14ac:dyDescent="0.2">
      <c r="A152" s="53">
        <v>31</v>
      </c>
      <c r="B152" s="85" t="s">
        <v>349</v>
      </c>
      <c r="C152" s="50" t="s">
        <v>350</v>
      </c>
      <c r="D152" s="51">
        <f t="shared" ref="D152:E152" si="36">D153+D158+D159</f>
        <v>19121.98</v>
      </c>
      <c r="E152" s="51">
        <f t="shared" si="36"/>
        <v>21959.440000000002</v>
      </c>
      <c r="F152" s="52">
        <f t="shared" si="31"/>
        <v>114.83873531925042</v>
      </c>
    </row>
    <row r="153" spans="1:6" ht="12.75" customHeight="1" x14ac:dyDescent="0.2">
      <c r="A153" s="53">
        <v>311</v>
      </c>
      <c r="B153" s="85" t="s">
        <v>351</v>
      </c>
      <c r="C153" s="50" t="s">
        <v>352</v>
      </c>
      <c r="D153" s="51">
        <f t="shared" ref="D153:E153" si="37">SUM(D154:D157)</f>
        <v>16208.65</v>
      </c>
      <c r="E153" s="51">
        <f t="shared" si="37"/>
        <v>18833.77</v>
      </c>
      <c r="F153" s="52">
        <f t="shared" si="31"/>
        <v>116.19579668880506</v>
      </c>
    </row>
    <row r="154" spans="1:6" ht="12.75" customHeight="1" x14ac:dyDescent="0.2">
      <c r="A154" s="53">
        <v>3111</v>
      </c>
      <c r="B154" s="85" t="s">
        <v>353</v>
      </c>
      <c r="C154" s="50" t="s">
        <v>354</v>
      </c>
      <c r="D154" s="242">
        <v>16208.65</v>
      </c>
      <c r="E154" s="242">
        <v>18833.77</v>
      </c>
      <c r="F154" s="52">
        <f t="shared" si="31"/>
        <v>116.19579668880506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238.9</v>
      </c>
      <c r="E158" s="242">
        <v>300</v>
      </c>
      <c r="F158" s="52">
        <f t="shared" si="31"/>
        <v>125.57555462536625</v>
      </c>
    </row>
    <row r="159" spans="1:6" ht="12.75" customHeight="1" x14ac:dyDescent="0.2">
      <c r="A159" s="53">
        <v>313</v>
      </c>
      <c r="B159" s="85" t="s">
        <v>363</v>
      </c>
      <c r="C159" s="50" t="s">
        <v>364</v>
      </c>
      <c r="D159" s="51">
        <f t="shared" ref="D159:E159" si="38">SUM(D160:D162)</f>
        <v>2674.43</v>
      </c>
      <c r="E159" s="51">
        <f t="shared" si="38"/>
        <v>2825.67</v>
      </c>
      <c r="F159" s="52">
        <f t="shared" si="31"/>
        <v>105.65503677419115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2674.43</v>
      </c>
      <c r="E161" s="242">
        <v>2825.67</v>
      </c>
      <c r="F161" s="52">
        <f t="shared" si="31"/>
        <v>105.65503677419115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16812.62</v>
      </c>
      <c r="E163" s="51">
        <f t="shared" si="39"/>
        <v>14005.31</v>
      </c>
      <c r="F163" s="52">
        <f t="shared" si="31"/>
        <v>83.302364533308918</v>
      </c>
    </row>
    <row r="164" spans="1:6" ht="12.75" customHeight="1" x14ac:dyDescent="0.2">
      <c r="A164" s="53">
        <v>321</v>
      </c>
      <c r="B164" s="85" t="s">
        <v>372</v>
      </c>
      <c r="C164" s="50" t="s">
        <v>373</v>
      </c>
      <c r="D164" s="51">
        <f t="shared" ref="D164:E164" si="40">SUM(D165:D168)</f>
        <v>1625.0600000000002</v>
      </c>
      <c r="E164" s="51">
        <f t="shared" si="40"/>
        <v>2941.25</v>
      </c>
      <c r="F164" s="52">
        <f t="shared" si="31"/>
        <v>180.99331716982755</v>
      </c>
    </row>
    <row r="165" spans="1:6" ht="12.75" customHeight="1" x14ac:dyDescent="0.2">
      <c r="A165" s="53">
        <v>3211</v>
      </c>
      <c r="B165" s="85" t="s">
        <v>374</v>
      </c>
      <c r="C165" s="50" t="s">
        <v>375</v>
      </c>
      <c r="D165" s="242">
        <v>0</v>
      </c>
      <c r="E165" s="242">
        <v>266.55</v>
      </c>
      <c r="F165" s="52" t="str">
        <f t="shared" si="31"/>
        <v>-</v>
      </c>
    </row>
    <row r="166" spans="1:6" ht="12.75" customHeight="1" x14ac:dyDescent="0.2">
      <c r="A166" s="53">
        <v>3212</v>
      </c>
      <c r="B166" s="85" t="s">
        <v>376</v>
      </c>
      <c r="C166" s="50" t="s">
        <v>377</v>
      </c>
      <c r="D166" s="242">
        <v>1518.88</v>
      </c>
      <c r="E166" s="242">
        <v>1833.18</v>
      </c>
      <c r="F166" s="52">
        <f t="shared" si="31"/>
        <v>120.69287896344673</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106.18</v>
      </c>
      <c r="E168" s="242">
        <v>841.52</v>
      </c>
      <c r="F168" s="52">
        <f t="shared" si="31"/>
        <v>792.54096816726303</v>
      </c>
    </row>
    <row r="169" spans="1:6" ht="12.75" customHeight="1" x14ac:dyDescent="0.2">
      <c r="A169" s="53">
        <v>322</v>
      </c>
      <c r="B169" s="85" t="s">
        <v>382</v>
      </c>
      <c r="C169" s="50" t="s">
        <v>383</v>
      </c>
      <c r="D169" s="51">
        <f t="shared" ref="D169:E169" si="41">SUM(D170:D176)</f>
        <v>2984.51</v>
      </c>
      <c r="E169" s="51">
        <f t="shared" si="41"/>
        <v>3008.66</v>
      </c>
      <c r="F169" s="52">
        <f t="shared" si="31"/>
        <v>100.8091780560293</v>
      </c>
    </row>
    <row r="170" spans="1:6" ht="12.75" customHeight="1" x14ac:dyDescent="0.2">
      <c r="A170" s="53">
        <v>3221</v>
      </c>
      <c r="B170" s="85" t="s">
        <v>384</v>
      </c>
      <c r="C170" s="50" t="s">
        <v>385</v>
      </c>
      <c r="D170" s="242">
        <v>820.74</v>
      </c>
      <c r="E170" s="242">
        <v>226.31</v>
      </c>
      <c r="F170" s="52">
        <f t="shared" si="31"/>
        <v>27.573896727343616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2163.77</v>
      </c>
      <c r="E172" s="242">
        <v>2751.14</v>
      </c>
      <c r="F172" s="52">
        <f t="shared" si="31"/>
        <v>127.14567629646403</v>
      </c>
    </row>
    <row r="173" spans="1:6" ht="12.75" customHeight="1" x14ac:dyDescent="0.2">
      <c r="A173" s="53">
        <v>3224</v>
      </c>
      <c r="B173" s="85" t="s">
        <v>390</v>
      </c>
      <c r="C173" s="50" t="s">
        <v>391</v>
      </c>
      <c r="D173" s="242">
        <v>0</v>
      </c>
      <c r="E173" s="242">
        <v>15.55</v>
      </c>
      <c r="F173" s="52" t="str">
        <f t="shared" si="31"/>
        <v>-</v>
      </c>
    </row>
    <row r="174" spans="1:6" ht="12.75" customHeight="1" x14ac:dyDescent="0.2">
      <c r="A174" s="53">
        <v>3225</v>
      </c>
      <c r="B174" s="85" t="s">
        <v>392</v>
      </c>
      <c r="C174" s="50" t="s">
        <v>393</v>
      </c>
      <c r="D174" s="242">
        <v>0</v>
      </c>
      <c r="E174" s="242">
        <v>15.66</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9311.6699999999983</v>
      </c>
      <c r="E177" s="51">
        <f t="shared" si="42"/>
        <v>7434.99</v>
      </c>
      <c r="F177" s="52">
        <f t="shared" si="31"/>
        <v>79.845935261881067</v>
      </c>
    </row>
    <row r="178" spans="1:6" ht="12.75" customHeight="1" x14ac:dyDescent="0.2">
      <c r="A178" s="53">
        <v>3231</v>
      </c>
      <c r="B178" s="85" t="s">
        <v>400</v>
      </c>
      <c r="C178" s="50" t="s">
        <v>401</v>
      </c>
      <c r="D178" s="242">
        <v>770.25</v>
      </c>
      <c r="E178" s="242">
        <v>532.37</v>
      </c>
      <c r="F178" s="52">
        <f t="shared" si="31"/>
        <v>69.1165206101915</v>
      </c>
    </row>
    <row r="179" spans="1:6" ht="12.75" customHeight="1" x14ac:dyDescent="0.2">
      <c r="A179" s="53">
        <v>3232</v>
      </c>
      <c r="B179" s="85" t="s">
        <v>402</v>
      </c>
      <c r="C179" s="50" t="s">
        <v>403</v>
      </c>
      <c r="D179" s="242">
        <v>0</v>
      </c>
      <c r="E179" s="242">
        <v>2039.9</v>
      </c>
      <c r="F179" s="52" t="str">
        <f t="shared" si="31"/>
        <v>-</v>
      </c>
    </row>
    <row r="180" spans="1:6" ht="12.75" customHeight="1" x14ac:dyDescent="0.2">
      <c r="A180" s="53">
        <v>3233</v>
      </c>
      <c r="B180" s="85" t="s">
        <v>404</v>
      </c>
      <c r="C180" s="50" t="s">
        <v>405</v>
      </c>
      <c r="D180" s="242">
        <v>0</v>
      </c>
      <c r="E180" s="242">
        <v>623.75</v>
      </c>
      <c r="F180" s="52" t="str">
        <f t="shared" si="31"/>
        <v>-</v>
      </c>
    </row>
    <row r="181" spans="1:6" ht="12.75" customHeight="1" x14ac:dyDescent="0.2">
      <c r="A181" s="53">
        <v>3234</v>
      </c>
      <c r="B181" s="85" t="s">
        <v>406</v>
      </c>
      <c r="C181" s="50" t="s">
        <v>407</v>
      </c>
      <c r="D181" s="242">
        <v>258.17</v>
      </c>
      <c r="E181" s="242">
        <v>697.75</v>
      </c>
      <c r="F181" s="52">
        <f t="shared" si="31"/>
        <v>270.26765309679666</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8005.86</v>
      </c>
      <c r="E184" s="242">
        <v>1391.95</v>
      </c>
      <c r="F184" s="52">
        <f t="shared" si="31"/>
        <v>17.386639286722477</v>
      </c>
    </row>
    <row r="185" spans="1:6" ht="12.75" customHeight="1" x14ac:dyDescent="0.2">
      <c r="A185" s="53">
        <v>3238</v>
      </c>
      <c r="B185" s="85" t="s">
        <v>414</v>
      </c>
      <c r="C185" s="50" t="s">
        <v>415</v>
      </c>
      <c r="D185" s="242">
        <v>277.39</v>
      </c>
      <c r="E185" s="242">
        <v>280.45</v>
      </c>
      <c r="F185" s="52">
        <f t="shared" si="31"/>
        <v>101.10313998341684</v>
      </c>
    </row>
    <row r="186" spans="1:6" ht="12.75" customHeight="1" x14ac:dyDescent="0.2">
      <c r="A186" s="53">
        <v>3239</v>
      </c>
      <c r="B186" s="85" t="s">
        <v>416</v>
      </c>
      <c r="C186" s="50" t="s">
        <v>417</v>
      </c>
      <c r="D186" s="242">
        <v>0</v>
      </c>
      <c r="E186" s="242">
        <v>1868.82</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2891.38</v>
      </c>
      <c r="E188" s="51">
        <f t="shared" si="43"/>
        <v>620.41</v>
      </c>
      <c r="F188" s="52">
        <f t="shared" si="31"/>
        <v>21.457228036439346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v>86.27</v>
      </c>
      <c r="F190" s="52" t="str">
        <f t="shared" si="31"/>
        <v>-</v>
      </c>
    </row>
    <row r="191" spans="1:6" ht="12.75" customHeight="1" x14ac:dyDescent="0.2">
      <c r="A191" s="53">
        <v>3293</v>
      </c>
      <c r="B191" s="85" t="s">
        <v>426</v>
      </c>
      <c r="C191" s="50" t="s">
        <v>427</v>
      </c>
      <c r="D191" s="242">
        <v>2736.09</v>
      </c>
      <c r="E191" s="242">
        <v>534.14</v>
      </c>
      <c r="F191" s="52">
        <f t="shared" si="31"/>
        <v>19.522018647047428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155.29</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84.71</v>
      </c>
      <c r="E196" s="51">
        <f t="shared" si="44"/>
        <v>88.21</v>
      </c>
      <c r="F196" s="52">
        <f t="shared" si="31"/>
        <v>104.13174359579742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84.71</v>
      </c>
      <c r="E210" s="51">
        <f t="shared" si="47"/>
        <v>88.21</v>
      </c>
      <c r="F210" s="52">
        <f t="shared" si="31"/>
        <v>104.13174359579742</v>
      </c>
    </row>
    <row r="211" spans="1:6" ht="12.75" customHeight="1" x14ac:dyDescent="0.2">
      <c r="A211" s="53">
        <v>3431</v>
      </c>
      <c r="B211" s="232" t="s">
        <v>466</v>
      </c>
      <c r="C211" s="50" t="s">
        <v>467</v>
      </c>
      <c r="D211" s="242">
        <v>84.71</v>
      </c>
      <c r="E211" s="242">
        <v>88.21</v>
      </c>
      <c r="F211" s="52">
        <f t="shared" si="31"/>
        <v>104.13174359579742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2846.28</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2846.28</v>
      </c>
      <c r="E244" s="51">
        <f t="shared" si="60"/>
        <v>0</v>
      </c>
      <c r="F244" s="52">
        <f t="shared" ref="F244:F251" si="61">IF(D244&lt;&gt;0,IF(E244/D244&gt;=100,"&gt;&gt;100",E244/D244*100),"-")</f>
        <v>0</v>
      </c>
    </row>
    <row r="245" spans="1:6" ht="12.75" customHeight="1" x14ac:dyDescent="0.2">
      <c r="A245" s="53" t="s">
        <v>534</v>
      </c>
      <c r="B245" s="85" t="s">
        <v>535</v>
      </c>
      <c r="C245" s="50" t="s">
        <v>534</v>
      </c>
      <c r="D245" s="242">
        <v>2846.28</v>
      </c>
      <c r="E245" s="242"/>
      <c r="F245" s="52">
        <f t="shared" si="61"/>
        <v>0</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100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100</v>
      </c>
      <c r="F264" s="52" t="str">
        <f t="shared" si="69"/>
        <v>-</v>
      </c>
    </row>
    <row r="265" spans="1:6" ht="12.75" customHeight="1" x14ac:dyDescent="0.2">
      <c r="A265" s="53">
        <v>3811</v>
      </c>
      <c r="B265" s="85" t="s">
        <v>570</v>
      </c>
      <c r="C265" s="50" t="s">
        <v>571</v>
      </c>
      <c r="D265" s="242">
        <v>0</v>
      </c>
      <c r="E265" s="242">
        <v>100</v>
      </c>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38865.589999999997</v>
      </c>
      <c r="E289" s="51">
        <f t="shared" si="79"/>
        <v>36152.959999999999</v>
      </c>
      <c r="F289" s="52">
        <f t="shared" si="76"/>
        <v>93.020484186654571</v>
      </c>
    </row>
    <row r="290" spans="1:6" ht="12.75" customHeight="1" x14ac:dyDescent="0.2">
      <c r="A290" s="53" t="s">
        <v>609</v>
      </c>
      <c r="B290" s="85" t="s">
        <v>620</v>
      </c>
      <c r="C290" s="50" t="s">
        <v>621</v>
      </c>
      <c r="D290" s="51">
        <f>IF(D6&gt;=D289,D6-D289,0)</f>
        <v>257449.81999999998</v>
      </c>
      <c r="E290" s="51">
        <f>IF(E6&gt;=E289,E6-E289,0)</f>
        <v>1649.7599999999948</v>
      </c>
      <c r="F290" s="52">
        <f t="shared" si="76"/>
        <v>0.64080837189942286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129115.33</v>
      </c>
      <c r="E293" s="242">
        <v>16905.330000000002</v>
      </c>
      <c r="F293" s="52">
        <f t="shared" si="76"/>
        <v>13.093201248836991</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1625.85</v>
      </c>
      <c r="E295" s="242">
        <v>2086.4</v>
      </c>
      <c r="F295" s="52">
        <f t="shared" si="76"/>
        <v>128.3267214072639</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109724.4</v>
      </c>
      <c r="E350" s="51">
        <f t="shared" si="95"/>
        <v>2300.0700000000002</v>
      </c>
      <c r="F350" s="52">
        <f t="shared" si="81"/>
        <v>2.0962247230333455</v>
      </c>
    </row>
    <row r="351" spans="1:6" ht="12.75" customHeight="1" x14ac:dyDescent="0.2">
      <c r="A351" s="53">
        <v>41</v>
      </c>
      <c r="B351" s="85" t="s">
        <v>741</v>
      </c>
      <c r="C351" s="50" t="s">
        <v>742</v>
      </c>
      <c r="D351" s="51">
        <f t="shared" ref="D351:E351" si="96">D352+D356</f>
        <v>109724.4</v>
      </c>
      <c r="E351" s="51">
        <f t="shared" si="96"/>
        <v>237.5</v>
      </c>
      <c r="F351" s="52">
        <f t="shared" si="81"/>
        <v>0.21645140005322427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109724.4</v>
      </c>
      <c r="E356" s="51">
        <f t="shared" si="98"/>
        <v>237.5</v>
      </c>
      <c r="F356" s="52">
        <f t="shared" si="81"/>
        <v>0.21645140005322427</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109724.4</v>
      </c>
      <c r="E360" s="242">
        <v>237.5</v>
      </c>
      <c r="F360" s="52">
        <f t="shared" si="81"/>
        <v>0.21645140005322427</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2062.5700000000002</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2062.5700000000002</v>
      </c>
      <c r="F369" s="52" t="str">
        <f t="shared" si="81"/>
        <v>-</v>
      </c>
    </row>
    <row r="370" spans="1:6" ht="12.75" customHeight="1" x14ac:dyDescent="0.2">
      <c r="A370" s="53">
        <v>4221</v>
      </c>
      <c r="B370" s="85" t="s">
        <v>675</v>
      </c>
      <c r="C370" s="50" t="s">
        <v>767</v>
      </c>
      <c r="D370" s="242">
        <v>0</v>
      </c>
      <c r="E370" s="242">
        <v>2062.5700000000002</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109724.4</v>
      </c>
      <c r="E408" s="51">
        <f t="shared" si="111"/>
        <v>2300.0700000000002</v>
      </c>
      <c r="F408" s="52">
        <f t="shared" si="81"/>
        <v>2.0962247230333455</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296315.40999999997</v>
      </c>
      <c r="E412" s="51">
        <f>E6+E298</f>
        <v>37802.719999999994</v>
      </c>
      <c r="F412" s="52">
        <f t="shared" si="81"/>
        <v>12.757595023492026</v>
      </c>
    </row>
    <row r="413" spans="1:6" ht="12.75" customHeight="1" x14ac:dyDescent="0.2">
      <c r="A413" s="53" t="s">
        <v>609</v>
      </c>
      <c r="B413" s="85" t="s">
        <v>832</v>
      </c>
      <c r="C413" s="50" t="s">
        <v>833</v>
      </c>
      <c r="D413" s="51">
        <f t="shared" ref="D413:E413" si="112">D289+D350</f>
        <v>148589.99</v>
      </c>
      <c r="E413" s="51">
        <f t="shared" si="112"/>
        <v>38453.03</v>
      </c>
      <c r="F413" s="52">
        <f t="shared" si="81"/>
        <v>25.8786140304606</v>
      </c>
    </row>
    <row r="414" spans="1:6" ht="12.75" customHeight="1" x14ac:dyDescent="0.2">
      <c r="A414" s="53" t="s">
        <v>609</v>
      </c>
      <c r="B414" s="85" t="s">
        <v>834</v>
      </c>
      <c r="C414" s="50" t="s">
        <v>835</v>
      </c>
      <c r="D414" s="51">
        <f t="shared" ref="D414:E414" si="113">IF(D412&gt;=D413,D412-D413,0)</f>
        <v>147725.41999999998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650.31000000000495</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129115.33</v>
      </c>
      <c r="E417" s="51">
        <f t="shared" si="116"/>
        <v>16905.330000000002</v>
      </c>
      <c r="F417" s="52">
        <f t="shared" si="81"/>
        <v>13.093201248836991</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296315.40999999997</v>
      </c>
      <c r="E639" s="51">
        <f t="shared" si="180"/>
        <v>37802.719999999994</v>
      </c>
      <c r="F639" s="52">
        <f t="shared" si="119"/>
        <v>12.757595023492026</v>
      </c>
    </row>
    <row r="640" spans="1:6" ht="12.75" customHeight="1" x14ac:dyDescent="0.2">
      <c r="A640" s="53" t="s">
        <v>609</v>
      </c>
      <c r="B640" s="85" t="s">
        <v>1278</v>
      </c>
      <c r="C640" s="50" t="s">
        <v>1279</v>
      </c>
      <c r="D640" s="51">
        <f t="shared" ref="D640:E640" si="181">D413+D528</f>
        <v>148589.99</v>
      </c>
      <c r="E640" s="51">
        <f t="shared" si="181"/>
        <v>38453.03</v>
      </c>
      <c r="F640" s="52">
        <f t="shared" si="119"/>
        <v>25.8786140304606</v>
      </c>
    </row>
    <row r="641" spans="1:6" ht="12.75" customHeight="1" x14ac:dyDescent="0.2">
      <c r="A641" s="53" t="s">
        <v>609</v>
      </c>
      <c r="B641" s="85" t="s">
        <v>1280</v>
      </c>
      <c r="C641" s="50" t="s">
        <v>1281</v>
      </c>
      <c r="D641" s="51">
        <f t="shared" ref="D641:E641" si="182">IF(D639&gt;=D640,D639-D640,0)</f>
        <v>147725.41999999998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650.31000000000495</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129115.33</v>
      </c>
      <c r="E644" s="51">
        <f t="shared" si="185"/>
        <v>16905.330000000002</v>
      </c>
      <c r="F644" s="52">
        <f t="shared" si="119"/>
        <v>13.093201248836991</v>
      </c>
    </row>
    <row r="645" spans="1:6" ht="24" x14ac:dyDescent="0.2">
      <c r="A645" s="53" t="s">
        <v>609</v>
      </c>
      <c r="B645" s="85" t="s">
        <v>1288</v>
      </c>
      <c r="C645" s="50" t="s">
        <v>1289</v>
      </c>
      <c r="D645" s="51">
        <f t="shared" ref="D645:E645" si="186">IF(D641+D643-D642-D644&gt;=0,D641+D643-D642-D644,0)</f>
        <v>18610.089999999982</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17555.640000000007</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3930.11</v>
      </c>
      <c r="E649" s="242">
        <v>18840.009999999998</v>
      </c>
      <c r="F649" s="52">
        <f t="shared" ref="F649:F724" si="188">IF(D649&lt;&gt;0,IF(E649/D649&gt;=100,"&gt;&gt;100",E649/D649*100),"-")</f>
        <v>479.3761497769782</v>
      </c>
    </row>
    <row r="650" spans="1:6" ht="12.75" customHeight="1" x14ac:dyDescent="0.2">
      <c r="A650" s="53" t="s">
        <v>1297</v>
      </c>
      <c r="B650" s="85" t="s">
        <v>1298</v>
      </c>
      <c r="C650" s="50" t="s">
        <v>1297</v>
      </c>
      <c r="D650" s="242">
        <v>613031.68000000005</v>
      </c>
      <c r="E650" s="242">
        <v>39012.720000000001</v>
      </c>
      <c r="F650" s="52">
        <f t="shared" si="188"/>
        <v>6.3638994970047875</v>
      </c>
    </row>
    <row r="651" spans="1:6" ht="12.75" customHeight="1" x14ac:dyDescent="0.2">
      <c r="A651" s="53" t="s">
        <v>1299</v>
      </c>
      <c r="B651" s="85" t="s">
        <v>1300</v>
      </c>
      <c r="C651" s="50" t="s">
        <v>1299</v>
      </c>
      <c r="D651" s="242">
        <v>616043.16</v>
      </c>
      <c r="E651" s="242">
        <v>39308.78</v>
      </c>
      <c r="F651" s="52">
        <f t="shared" si="188"/>
        <v>6.3808483808179925</v>
      </c>
    </row>
    <row r="652" spans="1:6" ht="24" x14ac:dyDescent="0.2">
      <c r="A652" s="53">
        <v>11</v>
      </c>
      <c r="B652" s="85" t="s">
        <v>1301</v>
      </c>
      <c r="C652" s="50" t="s">
        <v>1302</v>
      </c>
      <c r="D652" s="51">
        <f t="shared" ref="D652:E652" si="189">+D649+D650-D651</f>
        <v>918.63000000000466</v>
      </c>
      <c r="E652" s="51">
        <f t="shared" si="189"/>
        <v>18543.949999999997</v>
      </c>
      <c r="F652" s="52">
        <f t="shared" si="188"/>
        <v>2018.6527764170453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3</v>
      </c>
      <c r="F656" s="52">
        <f t="shared" si="188"/>
        <v>150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187216.21</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1518.88</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2354.4499999999998</v>
      </c>
      <c r="E792" s="242"/>
      <c r="F792" s="52">
        <f t="shared" si="190"/>
        <v>0</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491.83</v>
      </c>
      <c r="E795" s="242"/>
      <c r="F795" s="52">
        <f t="shared" si="190"/>
        <v>0</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28" sqref="D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2281.08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37795.21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35495.14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21959.439999999999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13535.7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2300.0700000000002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38350.86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36360.03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22365.5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13970.04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24.49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1990.83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1725.4300000000003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1725.43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1725.43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43812</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5</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0</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0</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0</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2023-07-10T18:55:10Z</dcterms:modified>
</cp:coreProperties>
</file>