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1540" yWindow="240" windowWidth="28800" windowHeight="15500" tabRatio="500"/>
  </bookViews>
  <sheets>
    <sheet name="Specifikacije" sheetId="2" r:id="rId1"/>
  </sheets>
  <definedNames>
    <definedName name="_xlnm._FilterDatabase" localSheetId="0" hidden="1">Specifikacije!$C$1:$C$1273</definedName>
    <definedName name="off">#REF!</definedName>
    <definedName name="_xlnm.Print_Area" localSheetId="0">Specifikacije!$A:$G</definedName>
  </definedNames>
  <calcPr calcId="140001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5" i="2" l="1"/>
  <c r="G53" i="2"/>
  <c r="G51" i="2"/>
  <c r="G49" i="2"/>
  <c r="G47" i="2"/>
  <c r="G45" i="2"/>
  <c r="G43" i="2"/>
  <c r="G41" i="2"/>
  <c r="G39" i="2"/>
  <c r="G37" i="2"/>
  <c r="G35" i="2"/>
  <c r="G33" i="2"/>
  <c r="G31" i="2"/>
  <c r="G29" i="2"/>
  <c r="G27" i="2"/>
  <c r="G25" i="2"/>
  <c r="G23" i="2"/>
  <c r="G21" i="2"/>
  <c r="G19" i="2"/>
  <c r="G17" i="2"/>
  <c r="G15" i="2"/>
  <c r="G1239" i="2"/>
  <c r="G1229" i="2"/>
  <c r="G1220" i="2"/>
  <c r="G1209" i="2"/>
  <c r="G1196" i="2"/>
  <c r="G1179" i="2"/>
  <c r="G1155" i="2"/>
  <c r="G1120" i="2"/>
  <c r="G1111" i="2"/>
  <c r="G1096" i="2"/>
  <c r="G1067" i="2"/>
  <c r="G1054" i="2"/>
  <c r="G1042" i="2"/>
  <c r="G1022" i="2"/>
  <c r="G977" i="2"/>
  <c r="G962" i="2"/>
  <c r="G942" i="2"/>
  <c r="G897" i="2"/>
  <c r="G882" i="2"/>
  <c r="G860" i="2"/>
  <c r="G825" i="2"/>
  <c r="G796" i="2"/>
  <c r="G781" i="2"/>
  <c r="G760" i="2"/>
  <c r="G714" i="2"/>
  <c r="G699" i="2"/>
  <c r="G685" i="2"/>
  <c r="G656" i="2"/>
  <c r="G629" i="2"/>
  <c r="G616" i="2"/>
  <c r="G559" i="2"/>
  <c r="G528" i="2"/>
  <c r="G515" i="2"/>
  <c r="G493" i="2"/>
  <c r="G458" i="2"/>
  <c r="G427" i="2"/>
  <c r="G414" i="2"/>
  <c r="G392" i="2"/>
  <c r="G366" i="2"/>
  <c r="G350" i="2"/>
  <c r="G321" i="2"/>
  <c r="G308" i="2"/>
  <c r="G287" i="2"/>
  <c r="G241" i="2"/>
  <c r="G209" i="2"/>
  <c r="G196" i="2"/>
  <c r="G180" i="2"/>
  <c r="G151" i="2"/>
  <c r="G138" i="2"/>
  <c r="G116" i="2"/>
  <c r="G81" i="2"/>
  <c r="G57" i="2"/>
  <c r="G1262" i="2"/>
  <c r="G594" i="2"/>
  <c r="G1251" i="2"/>
  <c r="G1263" i="2"/>
  <c r="G1265" i="2"/>
  <c r="G1267" i="2"/>
  <c r="G1269" i="2"/>
</calcChain>
</file>

<file path=xl/sharedStrings.xml><?xml version="1.0" encoding="utf-8"?>
<sst xmlns="http://schemas.openxmlformats.org/spreadsheetml/2006/main" count="1273" uniqueCount="468">
  <si>
    <t>TROŠKOVNIK - OPREMA STALNOG POSTAVA</t>
  </si>
  <si>
    <t>GRAĐEVINA: REKONSTRUKCIJA I NADOGRADNJA ZAVIČAJNOG MUZEJA BENKOVAC</t>
  </si>
  <si>
    <t>R.B.</t>
  </si>
  <si>
    <t xml:space="preserve">OPIS                                                                                  </t>
  </si>
  <si>
    <t>JM</t>
  </si>
  <si>
    <t>KOLIČINA</t>
  </si>
  <si>
    <t>JED.CIJENA</t>
  </si>
  <si>
    <t>IZNOS</t>
  </si>
  <si>
    <t>A</t>
  </si>
  <si>
    <t>MUZEJSKE VITRINE</t>
  </si>
  <si>
    <t xml:space="preserve">OPĆA NAPOMENA
</t>
  </si>
  <si>
    <t xml:space="preserve">Prije početka izrade bilo kojeg elementa opreme, isporučitelji su u obvezi izvršiti izmjeru i usklađenje dimenzija na licu mjesta, sve mjere kontrolirati u naravi. 
Prije početka izvođenja potrebno je izraditi potrebnu radioničku dokumentaciju. Na istu ishoditi suglasnost projektanta i nadzornog inženjera.
Materijali koji su upotrebljeni u izradi, okov i sve ostalo po pojedinim stavkama vrste, boje i tona strogo prema odabiru projektanta uz ovjeru (za opremu koja nije iz serijske proizvodnje).
</t>
  </si>
  <si>
    <t>r.br.</t>
  </si>
  <si>
    <t>opis stavke</t>
  </si>
  <si>
    <t>jedinica</t>
  </si>
  <si>
    <t>količina</t>
  </si>
  <si>
    <t>jedinična cijena / kn</t>
  </si>
  <si>
    <t>ukupna cijena / kn</t>
  </si>
  <si>
    <t xml:space="preserve"> IZLOŽBA 2 - MUZEJSKA VITRINA a</t>
  </si>
  <si>
    <t>kom</t>
  </si>
  <si>
    <t>IZLOŽBA 2 - MUZEJSKA VITRINA b</t>
  </si>
  <si>
    <t>IZLOŽBA 4 - MUZEJSKA VITRINA a</t>
  </si>
  <si>
    <t>IZLOŽBA 4 - MUZEJSKA VITRINA b</t>
  </si>
  <si>
    <t xml:space="preserve">IZLOŽBA 5 - MUZEJSKA VITRINA </t>
  </si>
  <si>
    <t xml:space="preserve">IZLOŽBA 6 - MUZEJSKA VITRINA </t>
  </si>
  <si>
    <t>IZLOŽBA 7- MUZEJSKA VITRINA a</t>
  </si>
  <si>
    <t>IZLOŽBA 7- MUZEJSKA VITRINA b</t>
  </si>
  <si>
    <t>IZLOŽBA 8 - MUZEJSKA VITRINA a</t>
  </si>
  <si>
    <t>IZLOŽBA 8 - MUZEJSKA VITRINA b</t>
  </si>
  <si>
    <t>IZLOŽBA 9 - MUZEJSKA VITRINA a</t>
  </si>
  <si>
    <t>IZLOŽBA 9 - MUZEJSKA VITRINA b</t>
  </si>
  <si>
    <t>IZLOŽBA 10 - MUZEJSKA VITRINA a</t>
  </si>
  <si>
    <t>IZLOŽBA 10 - MUZEJSKA VITRINA b</t>
  </si>
  <si>
    <t>IZLOŽBA 11 - MUZEJSKA VITRINA a</t>
  </si>
  <si>
    <t>IZLOŽBA 11 - MUZEJSKA VITRINA b</t>
  </si>
  <si>
    <t>ZIDNE VITRINE</t>
  </si>
  <si>
    <t>IZLOŽBA 5 - POMIČNI PODESTI</t>
  </si>
  <si>
    <t>RECEPCIJSKI PULT</t>
  </si>
  <si>
    <t>IZLOŽBA 6 - PREGRADA</t>
  </si>
  <si>
    <t>IZLOŽBA 8 -STEPENICA</t>
  </si>
  <si>
    <t>MUZEJSKE VITRINE UKUPNO:</t>
  </si>
  <si>
    <t>B</t>
  </si>
  <si>
    <t>INSTALACIJA MULTIMEDIJE</t>
  </si>
  <si>
    <t>U jediničnoj cijeni nabave multimedijske opreme uključeno je:</t>
  </si>
  <si>
    <t>• Dobava i instalacija opreme prema projektnoj dokumentaciji;</t>
  </si>
  <si>
    <t>• Uključen sav instalacijski materijal potreban za postavljanje i dovođenje sustava do pune funkcionalnosti;</t>
  </si>
  <si>
    <t>• Izvedba cjelovitog sustava do pune funkcionalnosti, konfiguracija sustava i puštanje u rad;</t>
  </si>
  <si>
    <t>• Izrada radioničkog nacrta s načinom učvršćenja i prihvata opreme u okolne konstrukcije koji prije izvedbe mora odobriti i ovjeriti Projektant;</t>
  </si>
  <si>
    <t>• Prezentacija projektantu uzoraka materijala na odabir, gdje je primjenjivo;</t>
  </si>
  <si>
    <t>• Svi konačni interpretacijski i prezentaijski digitalni multimedijski i audiovizualni formati konačnog proizvoda usklađeni s integriranom multimedijskom opremom u sustavu.</t>
  </si>
  <si>
    <t>• Zaštita svih okolnih prostora i opreme od prljanja i oštećenja uslijed montaže;</t>
  </si>
  <si>
    <t>• Izrada primopredajne dokumentacije</t>
  </si>
  <si>
    <t>• Obuka korisnika za rad sa sustavom u minimalnom trajanju od 8 akademskih sati;</t>
  </si>
  <si>
    <t>• Odvoz i zbrinjavanje svog ambalažnog otpada</t>
  </si>
  <si>
    <t>PODRUM</t>
  </si>
  <si>
    <t>IZLOŽBA 8</t>
  </si>
  <si>
    <t>Format: 16:9 </t>
  </si>
  <si>
    <t>Mogućnost potpunog upravljanja putem središnjeg integriranog upravljačkog sustava:</t>
  </si>
  <si>
    <t>- Upravljanje putem nativne integracije s upravljačkim sustavom</t>
  </si>
  <si>
    <t>- Integracija temeljena na originalnoj unaprijed ugrađenoj aplikaciji proizvedenoj od strane proizvođača ponuđenog središnjeg sustava za upravljanje</t>
  </si>
  <si>
    <t>- Bez potrebe za dodatnim razvojem ili nadogranjom aplikacijom treće strane</t>
  </si>
  <si>
    <t>- Povezivanje s centranim upravljačkim procesorom: Ethernet kabel, Wi-Fi, bežično sučelje ponuđenog proizvođača</t>
  </si>
  <si>
    <t xml:space="preserve">- Mogućnost nadzora, upravljanja i potpune kontrole putem web sučelja i mobilnih uređaja </t>
  </si>
  <si>
    <t>Uključen nosač s maksimalnom udaljenošću od zida od 30 mm</t>
  </si>
  <si>
    <t>Multimedijski reproduktor</t>
  </si>
  <si>
    <t>Podržani formati sadržaja, najmanje:</t>
  </si>
  <si>
    <t>- H.265, H.264(MPEG-4, Part 10)</t>
  </si>
  <si>
    <t>- ts, mov, mp4, mkv, mpg, vob</t>
  </si>
  <si>
    <t>- BMP, JPEG, PNG</t>
  </si>
  <si>
    <t>- MP2, MP3, AAC, WAV</t>
  </si>
  <si>
    <t>Podržan HTML5</t>
  </si>
  <si>
    <t>Medij za pohranu – najmanje:</t>
  </si>
  <si>
    <t>- Sučelje za micro SDHC do 32GB</t>
  </si>
  <si>
    <t>- Sučelje za SDXC do 2TB</t>
  </si>
  <si>
    <t>- Sučelje za SSD diskove</t>
  </si>
  <si>
    <t>Upravljanje: USB, GPIO, RS323, IR</t>
  </si>
  <si>
    <t>Video sučelje: HDMI 2.0 ulaz i izlaz</t>
  </si>
  <si>
    <t>Sučelja za povezivanje: Gigabit LAN, PoE, WiFi, Bluetooth</t>
  </si>
  <si>
    <t>Podrška za interaktivnost</t>
  </si>
  <si>
    <t>Uključeni elementi za montažu</t>
  </si>
  <si>
    <t>Uključena micro SD kartica od najmanje 32 GB</t>
  </si>
  <si>
    <t>Nadgradni zvučnik</t>
  </si>
  <si>
    <t>Frekvencijski raspon: Najmanje u opsegu 65 Hz – 20 kHz</t>
  </si>
  <si>
    <t>Nominalni kut pokrivanja: 120°</t>
  </si>
  <si>
    <t>Impendacija: 8 ohma</t>
  </si>
  <si>
    <t>Snaga: Najmanje 150W (PGM)</t>
  </si>
  <si>
    <t>Snaga 100V: Najmanje 30 W</t>
  </si>
  <si>
    <t>Osjetljivost: Najmanje 89dB SPL</t>
  </si>
  <si>
    <t>Zaštita od prašina i vlage: Najmanje IP35</t>
  </si>
  <si>
    <t>Težina: Najviše 4 kg</t>
  </si>
  <si>
    <t>Svi potrebni elementi i pribor za montažu zvučnika</t>
  </si>
  <si>
    <t>IZLOŽBA 9</t>
  </si>
  <si>
    <t>PRIZEMLJE</t>
  </si>
  <si>
    <t>IZLOŽBA 7</t>
  </si>
  <si>
    <t>MAPING PROJEKTOR</t>
  </si>
  <si>
    <t>Formati prikaza: 16:10</t>
  </si>
  <si>
    <t>Podržana sučelja, najmanje:</t>
  </si>
  <si>
    <t>- Kontrolni ulazi: RS-232C, LAN</t>
  </si>
  <si>
    <t>Programska podrška za udaljeni aktivni nadzor i alarmiranje stanja projektora</t>
  </si>
  <si>
    <t xml:space="preserve">Objektiv, kao dio kompleta: </t>
  </si>
  <si>
    <t xml:space="preserve">- Podržan od strane proizvođača projektora i kompatibilan s nuđenim projektorom </t>
  </si>
  <si>
    <t>Format: Minijaturno samostojno računalo</t>
  </si>
  <si>
    <t>Procesor: Najmanje 1.8 GHz, 2 kore</t>
  </si>
  <si>
    <t>Sučelja: HDMI 1.4, DisplayPort 1.2 2160p/60,2x USB 3.0 (Type A/C), SD card reader, Audio Combo, COM port, gigabit LAN</t>
  </si>
  <si>
    <t>OS: MS Windows 10</t>
  </si>
  <si>
    <t>Memorija: Najmanje 4 GB, DDR4</t>
  </si>
  <si>
    <t>Tvrdi disk: SSD, najmanje 120 GB</t>
  </si>
  <si>
    <t>Wireless LAN 802.11n, interna antena</t>
  </si>
  <si>
    <t>Program za napredno reproduciranje video sadržaja</t>
  </si>
  <si>
    <t>Mogućnost izrade reprodukcijskih listi</t>
  </si>
  <si>
    <t>Sadrži sve potrebne kodeke za reprodukciju svih vrsta video sadržaja</t>
  </si>
  <si>
    <t>Mogućnost udaljenog upravljanja i automatizacije rada: Najmanje TCP/IP</t>
  </si>
  <si>
    <t xml:space="preserve">Napredne funkcije mapiranja projekcija: </t>
  </si>
  <si>
    <t>- Funkcija pretapanja rubova</t>
  </si>
  <si>
    <t>- Funkcija usklađivanja boja</t>
  </si>
  <si>
    <t xml:space="preserve">- Mogućnost geometrijskog podešavanja slike: </t>
  </si>
  <si>
    <t>- Bez potrebe korištenja dodatnih vanjskih alata</t>
  </si>
  <si>
    <t>- Maskiranje slike</t>
  </si>
  <si>
    <t>Dimenzije: Najviše 145x145x45 mm</t>
  </si>
  <si>
    <t>IZLOŽBA 10</t>
  </si>
  <si>
    <t>IZLOŽBA 11</t>
  </si>
  <si>
    <t>0 - RECEPCIJA</t>
  </si>
  <si>
    <t>AUDIOVIZUALNI VODIČ KROZ MUZEJ</t>
  </si>
  <si>
    <t>Audiovizualni vodič s dodirnom površinom</t>
  </si>
  <si>
    <t>kmpl</t>
  </si>
  <si>
    <t>Tip: Uređaj za audiovizualno vodstvo po posjetiteljskom centru</t>
  </si>
  <si>
    <t>Količina: 12 komada</t>
  </si>
  <si>
    <t>Ekran s aktivnom dodirnom površinom od dimenzija najmanje 50 mm x 90 mm</t>
  </si>
  <si>
    <t>Rezolucija: Najmanje 480 x 840 piksela</t>
  </si>
  <si>
    <t>Operacijsko vrijeme: Najmanje do 8 sati</t>
  </si>
  <si>
    <t>Vrijeme punjenja: Najviše 3 sata</t>
  </si>
  <si>
    <t>Pohrana: Najmanje 32 GB MicroSD</t>
  </si>
  <si>
    <t>Multijezični jezik sustava: Najmanje 10 jezika</t>
  </si>
  <si>
    <t>Sučelje: Najmanje USB 3.0</t>
  </si>
  <si>
    <t>Podržani audio formati: Najmanje MP3, WAV, M4A</t>
  </si>
  <si>
    <t>Podržani video formati: Najmanje MP4</t>
  </si>
  <si>
    <t>Podržani formati slike: Najmanje JPG</t>
  </si>
  <si>
    <t>Mogućnost automatske aktivacije najmanje putem: IR, RF</t>
  </si>
  <si>
    <t>Integrirani sustav za alarmiranje protiv krađe</t>
  </si>
  <si>
    <t xml:space="preserve">Integrirani mikrofon </t>
  </si>
  <si>
    <t>Integrirani zvučnici</t>
  </si>
  <si>
    <t>Interaktivni softver za multimedijski sadržaj</t>
  </si>
  <si>
    <t>Automatsko ažuriranje internetskog sadržaja</t>
  </si>
  <si>
    <t>Uključen softver za anketiranje posjetitelja</t>
  </si>
  <si>
    <t>Dvosmjerno sučelje</t>
  </si>
  <si>
    <t>1. KAT</t>
  </si>
  <si>
    <t>IZLOŽBA 6</t>
  </si>
  <si>
    <t>IZLOŽBA 5</t>
  </si>
  <si>
    <t>Rezolucija: Najmanje 1.920 × 1.200 (WUXGA)</t>
  </si>
  <si>
    <t>- 1x HDMI</t>
  </si>
  <si>
    <t>Mogućnosti prihvata integriranog prijenosa signala: Full HD video, audio, kontrolni signal putem jednog CAT 5e kabela</t>
  </si>
  <si>
    <t xml:space="preserve">Optički sustav:  </t>
  </si>
  <si>
    <t>- Hermetički zatvoren radi zaštite od prašine</t>
  </si>
  <si>
    <t>Mogućnost uparenog rada više projektora istog tipa:</t>
  </si>
  <si>
    <t>- Mogućnost zakretanja slike</t>
  </si>
  <si>
    <t>Vremenski upravljivo pokretanja i gašenje projektora</t>
  </si>
  <si>
    <t xml:space="preserve">- Odabran tako da omogućava maksimalnu iskorištenost predviđene projekcijske  površine </t>
  </si>
  <si>
    <t>Buka: Najviše 35 dB</t>
  </si>
  <si>
    <t>Nosač za stropnu montažu</t>
  </si>
  <si>
    <t>Uključen stropni nosač</t>
  </si>
  <si>
    <t>IZLOŽBA 4</t>
  </si>
  <si>
    <t>IZLOŽBA 1</t>
  </si>
  <si>
    <t>Projektor za zidnu projekciju</t>
  </si>
  <si>
    <t>Tehnologija: LCD</t>
  </si>
  <si>
    <t>- 1x RGB</t>
  </si>
  <si>
    <t>Mogućnost montaže:</t>
  </si>
  <si>
    <t>- Stropna, pozadinska projekcija, portrait orijentacija, 360º orijentacija vertikalno</t>
  </si>
  <si>
    <t>- Bez potrebe za vremenom zagrijavanja i vremenom hlađenja prije isključivanja</t>
  </si>
  <si>
    <t>- Sinkronizacija osvjetljenosti</t>
  </si>
  <si>
    <t>- Sustav poboljšanja prikaza oštrine detalja</t>
  </si>
  <si>
    <t>- Najmanje u opsegu  F 2.0-2.4, f 13.27 mm - 16.56mm</t>
  </si>
  <si>
    <t>Cijevni sustav hlađenja radi postizanja tihog rada projektora</t>
  </si>
  <si>
    <t>Upravljanje u stvarnom vremenu i multitasking podrška</t>
  </si>
  <si>
    <t>2. KAT</t>
  </si>
  <si>
    <t>IZLOŽBA 2</t>
  </si>
  <si>
    <t>RACK I INSTALACIJA</t>
  </si>
  <si>
    <t>MM RACK 1</t>
  </si>
  <si>
    <t>Sučelje za upravljanje rasvjetom</t>
  </si>
  <si>
    <t>DALI upravljačko sučelje</t>
  </si>
  <si>
    <t>2 upravljačka kanala, 128 individualnih DALI linija</t>
  </si>
  <si>
    <t>Napajanje uređaja putem PoE</t>
  </si>
  <si>
    <t>Integrirano DALI napajanje za sve linije</t>
  </si>
  <si>
    <t>Prioritetni ulaz</t>
  </si>
  <si>
    <t>Programski alat za konfiguraciju</t>
  </si>
  <si>
    <t>Središnji upravljački panel</t>
  </si>
  <si>
    <t>Format: Kompaktni, micro form faktor</t>
  </si>
  <si>
    <t>Modularna programabilna arhitektura</t>
  </si>
  <si>
    <t>Memorija: Najmanje 256MB RAM, 4GB Flash </t>
  </si>
  <si>
    <t>Podrška za vanjske USB flash memorije i sustave za pohranu</t>
  </si>
  <si>
    <t>Upravljačka aplikacija za instalaciju na računalu i uz web sučelje</t>
  </si>
  <si>
    <t>iPhone, iPad i  Android kontrolne aplikacije</t>
  </si>
  <si>
    <t>SNMP udaljeno upravljanje</t>
  </si>
  <si>
    <t>Sučelja:</t>
  </si>
  <si>
    <t>- Najmanje: 1x RS-232/422/485 COM port, hardware i software   handshaking</t>
  </si>
  <si>
    <t>- 2x IR/serial</t>
  </si>
  <si>
    <t>- 2x relejna ulaza</t>
  </si>
  <si>
    <t>- 2x digital input ports</t>
  </si>
  <si>
    <t>Podrška za do 10 istovremenih programskih tokova</t>
  </si>
  <si>
    <t>Mogućnost programiranja događaja</t>
  </si>
  <si>
    <t>Konfiguracija uređaja putem web sučelja, nativne aplikacije i on-screen prikaza</t>
  </si>
  <si>
    <t>Programsko okruženje: Najmanje C#, simboličko i drag-and-drop</t>
  </si>
  <si>
    <t>Podrška za Unicode (multi-language)</t>
  </si>
  <si>
    <t>Active Directory integracija, 802.1X autentikacija</t>
  </si>
  <si>
    <t>Podržani protokoli: TLS, SSL, SSH, SFTP</t>
  </si>
  <si>
    <t>FIPS 140-2 enkripcija</t>
  </si>
  <si>
    <t>Ugrađeni web server i e-mail klijent</t>
  </si>
  <si>
    <t>USB On-The-Go port</t>
  </si>
  <si>
    <t>PoE napajanje</t>
  </si>
  <si>
    <t>Podrška za RS-232/422/485 protokole</t>
  </si>
  <si>
    <t>Žična komunikacija:</t>
  </si>
  <si>
    <t>- Ethernet:1 0/100 Mbps, auto-switching, auto-negotiating, auto-discovery, full/half duplex, industry-standard TCP/IP stack, UDP/IP, CIP, DHCP, SSL, TLS, SSH, SFTP (SSH File Transfer Protocol), IEEE 802.1X, SNMP, BACnet/IP [4] , IPv4 i IPv6, IIS v.6.0 Web Server, SMTP e-mail client</t>
  </si>
  <si>
    <t>- Dozvoljeni su proizvođačevi specifični protokoli, uz obavenu mogućnost nativne integracije sa svom ponuđenom aktivnom opremom</t>
  </si>
  <si>
    <t>- USB</t>
  </si>
  <si>
    <t>- RS232</t>
  </si>
  <si>
    <t>- IR/Serijski</t>
  </si>
  <si>
    <t>FAT32 datotečni sustav</t>
  </si>
  <si>
    <t>DSP audio procesor</t>
  </si>
  <si>
    <t>Mic/line ulaza: Najmanje 14</t>
  </si>
  <si>
    <t>Linijski izlazi: Najmanje 10</t>
  </si>
  <si>
    <t>GPI / GPO: Najmanje 16 / 16</t>
  </si>
  <si>
    <t>Network: Najmanje 2 x 1000T-Base</t>
  </si>
  <si>
    <t>Frekvencijski raspon: 20Hz – 20kHz</t>
  </si>
  <si>
    <t>Preslušavanje: &gt; 110dB</t>
  </si>
  <si>
    <t>Ulazna impedancija: 5kΩ</t>
  </si>
  <si>
    <t>Ulazna osjetljivost: Najmanje -39dBu - +21dBu</t>
  </si>
  <si>
    <t>"Phantom" napajanje: +48V DC</t>
  </si>
  <si>
    <t>Uzorkovanje: Najmanje 48kHz</t>
  </si>
  <si>
    <t>A/D – D/A: 24-bit</t>
  </si>
  <si>
    <t>Telefonski ulazi: 1 x POTS, 2 x VoIP</t>
  </si>
  <si>
    <t xml:space="preserve">Mrežna distribucija audio signala: Najmanje </t>
  </si>
  <si>
    <t>Programski uređaji: Ulazna razina, mixer, matrica, automatski mixer, grafički i parametrički ekvalizatori, delay, acoustic echo canceler, audio reproduktor, skretnica, kompresor, limiter, gate, ducking, ambient noise compenator, RTA</t>
  </si>
  <si>
    <t>Display za prikaz statusa: Naziva uređaja, status uređaja, status A i B mreže, verzije firmware-a, uključujući statuse ulaza i izlaza, prisutnosti signala i status sistema</t>
  </si>
  <si>
    <t>Mogućnost vanjskog upravljanja: Putem touch panela žičnog / bežičnog</t>
  </si>
  <si>
    <t>Upravljanje: Najmanje RS-232, LAN</t>
  </si>
  <si>
    <t>Priključnice: Euroblock ulazne / izlazne, USB</t>
  </si>
  <si>
    <t>Napajanje: univerzalno, ugrađeno</t>
  </si>
  <si>
    <t xml:space="preserve">Redundantno napajanje: Mogućnost spajanja vanjskog napajanja 12V DC </t>
  </si>
  <si>
    <t>Dimenzije: 19" / 1 RU</t>
  </si>
  <si>
    <t>Montažni elementi: Svi potrebni elementi i pribor za montažu u komunikacijski ormar</t>
  </si>
  <si>
    <t>Višekanalno pojačalo snage</t>
  </si>
  <si>
    <t xml:space="preserve">Vrsta: Višekanalno pojačalo </t>
  </si>
  <si>
    <t>Broj kanala: Najmanje 8</t>
  </si>
  <si>
    <t>Konfiguracija izlaza: Najmanje 140 W po kanalu na 4 i 8 ohma, 125 W po kanalu na 100 V liniji</t>
  </si>
  <si>
    <t>Ukupna harmonička izobličenja: ≤ 0.2%</t>
  </si>
  <si>
    <t>Omjer signal/šum: ≥ 100dB (A)</t>
  </si>
  <si>
    <t>Preslušavanje: ≤ -60dB</t>
  </si>
  <si>
    <t>Ulazna osjetljivost: Najviše +4dBu</t>
  </si>
  <si>
    <t>Ulazna impedancija: Najmanje 20kΩ (balanced), 10k Ω (unbalanced)</t>
  </si>
  <si>
    <t>Frekvencijski raspon: Najmanje 20 Hz–20 kHz, 0dB, ±1.0dB (RL=8Ω, 100V/70V, Po=1W)</t>
  </si>
  <si>
    <t>Priključak za mrežu RJ45</t>
  </si>
  <si>
    <t>Ulazna razina: Najmanje +24dBu</t>
  </si>
  <si>
    <t>Zaštita od termalnog pregrijavanja, prevelike struje, DC-greške, ograničavanje klipinga</t>
  </si>
  <si>
    <t>Dimenzije: najviše 90 x 480 x 425 mm, 2RU</t>
  </si>
  <si>
    <t>Težina: Najviše 10.5 kg</t>
  </si>
  <si>
    <t xml:space="preserve">Svi potrebni elementi za montažu u 19" ormar </t>
  </si>
  <si>
    <t>Pojačalo snage</t>
  </si>
  <si>
    <t>Tip: Jednokanalno pojačalo snage D klase</t>
  </si>
  <si>
    <t>Mogućnost rada s zvučnicima visoke i niske impedancije</t>
  </si>
  <si>
    <t>Konfiguracija izlaza: Najmanje 30 W na 4 i 8 ohma, 60 W na 100 V liniji</t>
  </si>
  <si>
    <t>Ukupna harmonička izobličenja: ≤ 0.1% na niskoomskom izlazu i ≤ 0.2% na visokoomskom izlazu</t>
  </si>
  <si>
    <t>Frekvencijski raspon: Najmanje 50 Hz- 20 kHz</t>
  </si>
  <si>
    <t>Ugrađen procesor za ekvilizaciju zvučnika te visokopropusni i niskopropusni filtar</t>
  </si>
  <si>
    <t>Ulazna razina: Najviše -10dBV nebalansirano</t>
  </si>
  <si>
    <t>Dimenzije: Najviše 220 x 55 x 290 mm, 1RU</t>
  </si>
  <si>
    <t>Težina: Najviše 2 kg</t>
  </si>
  <si>
    <t>Prijenosni upravljački panel</t>
  </si>
  <si>
    <t>Format: Bežični upravljački panel</t>
  </si>
  <si>
    <t>Dijagonala ekrana 10.2", touch screen</t>
  </si>
  <si>
    <t>Rezolucija ekrana: Najmanje 2160 x 1620 piksela 264 ppi</t>
  </si>
  <si>
    <t>Memorija: Najmanje 3 GB</t>
  </si>
  <si>
    <t>Memorija za pohranu: Najmanje 32GB</t>
  </si>
  <si>
    <t>Procesor: Najmanje SixCore</t>
  </si>
  <si>
    <t>Trajane baterije: Najmanje 10h</t>
  </si>
  <si>
    <t>Mogućnost preuzimanja aplikacija sa APP store radi aplikacija potrebnih za integraciju u sustav</t>
  </si>
  <si>
    <t>Programska podrška za sustav upravljanja, licenca</t>
  </si>
  <si>
    <t>Mrežni preklopnik</t>
  </si>
  <si>
    <t>Tip: Mrežni preklopnik s najmanje 24x 10/100/100Mbps RJ-45 portova</t>
  </si>
  <si>
    <t>Preklopna propusnost: Najmanje 35 Mbps</t>
  </si>
  <si>
    <t>Auto-MDI/MDI-X</t>
  </si>
  <si>
    <t>Usklađenost sa standardima:Najmanje IEEE 802.3 (Ethernet), IEEE 802.3u (brzi Ethernet), IEEE 802.3ab (Gigabitni Ethernet), IEEE 802.3x</t>
  </si>
  <si>
    <t>Potrošnja snage: Najviše 30 W</t>
  </si>
  <si>
    <t>Sukladnost s propisima: Najmanje FCC, dio 15, klasa A, CE</t>
  </si>
  <si>
    <t>Dimenzije: Najviše 1 RU, 2 kg</t>
  </si>
  <si>
    <t>Mrežni PoE preklopnik</t>
  </si>
  <si>
    <t>Najmanje 24x 802.3af/802.3at PoE portova</t>
  </si>
  <si>
    <t>Preklopna propusnost: Najmanje 38 Mbps</t>
  </si>
  <si>
    <t>Usklađenost sa standardima:Najmanje IEEE 802.3, IEEE 802.3u, IEEE 802.3ab, IEEE 802.3z, IEEE 802.3x, IEEE 802.3af, IEEE 802.3at, IEEE 802.3az, IEEE 802.3af, IEEE 802.3at</t>
  </si>
  <si>
    <t>Najmanje PD-a od 30W: 7</t>
  </si>
  <si>
    <t>Najmanje 2 toplinska ventilatora</t>
  </si>
  <si>
    <t>Dimenzije: Najviše 1 RU, 3 kg</t>
  </si>
  <si>
    <t>Ormar za smještaj opreme</t>
  </si>
  <si>
    <t>Veličina: Najviše 26HE</t>
  </si>
  <si>
    <t>Sa prednjim vratima na zaključavanje; Odvojive bočne stranice koje se mogu zaključati</t>
  </si>
  <si>
    <t>Ventilacijski otvori za pasivnu ventilaciju i odvod toplog zraka</t>
  </si>
  <si>
    <t>Prilagodljive 19“ šine s mogućnošću podešavanja po dubini s prednje i stražnje strane</t>
  </si>
  <si>
    <t>Veliki ulazni otvor za kabele u donjem dijelu s pomičnim mehanizmom zaštićenim gumom</t>
  </si>
  <si>
    <t>Ulaze za kabele s gornjeg i donjeg dijela stražnje stranice</t>
  </si>
  <si>
    <t>Sustav vertikalnog hlađenja sa ventilatorima i termostatom</t>
  </si>
  <si>
    <t>Vodilice, ožičenje 230VAC, pribor</t>
  </si>
  <si>
    <t xml:space="preserve">Naponska letva za ugradnju u rack ormar, 19", min 8 priključnica </t>
  </si>
  <si>
    <t>INSTALACIJA MULTIMEDIJE UKUPNO</t>
  </si>
  <si>
    <t>ZAJEDNIČKA REKAPITULACIJA SVIH RADOVA</t>
  </si>
  <si>
    <t>SVEUKUPNO :</t>
  </si>
  <si>
    <t>PDV 25% :</t>
  </si>
  <si>
    <t>UKUPNI ZBROJ:</t>
  </si>
  <si>
    <t>Mogućnost pomicanja objektiva: Najmanje ±60% (vertikalno), ±30% (horizontalno)</t>
  </si>
  <si>
    <t>Mogućnost korekcije trapeza: Najmanje ±25° (vertikalno), ±30° (horizontalno)</t>
  </si>
  <si>
    <t>Kontrast: Najmanje 3.000.000:1</t>
  </si>
  <si>
    <t>Uniformnost prikaza: Najmanje 85%</t>
  </si>
  <si>
    <t>Maksimalna potrošnja: 350W</t>
  </si>
  <si>
    <t>Dimenzije: Najviše 570 x 205 x 450 mm, 18 kg</t>
  </si>
  <si>
    <t>Svjetlosna snaga: Najmanje 6000 lm</t>
  </si>
  <si>
    <t>Mogućnost kontrole putem pametnog telefona ili tableta</t>
  </si>
  <si>
    <t>Punionica s najmanje 20 ulaza kao dio kompleta</t>
  </si>
  <si>
    <t>Tehnologija ekrana: IPS ili jednakovrijedna </t>
  </si>
  <si>
    <t>Touch tehnologija: Infracrvena ili jednakovrijedno</t>
  </si>
  <si>
    <t>Veličina dijagonale: Najmanje 54"</t>
  </si>
  <si>
    <t>Statklo ekrana premazano slojem protiv odsjaja</t>
  </si>
  <si>
    <t xml:space="preserve">Nativna rezolucija: najmanje 1920 x 1080 </t>
  </si>
  <si>
    <t>Tipično osvjetljenost: Najmanje 450 cd/m² </t>
  </si>
  <si>
    <t>Osvijetljenje s touch panelom: najmanje 400 cd/m² </t>
  </si>
  <si>
    <t>Statični kontrast: Najmanje 1000:1 </t>
  </si>
  <si>
    <t>Vrijeme odziva: Najviše 13 ms </t>
  </si>
  <si>
    <t>Kutevi vidljivosti (horizontalno/vertikalno): najmanje u rasponu od 178 stupnjeva</t>
  </si>
  <si>
    <t>Podržano boja: minimalno 16'500'000</t>
  </si>
  <si>
    <t>Horizontalno sinkroniziranje: najmanje u rasponu od 30 do 83kHz</t>
  </si>
  <si>
    <t>Dimenzije ekrana: najmanje 1200 x 680 mm</t>
  </si>
  <si>
    <t>Veličina piksela: najviše 0.65 mm</t>
  </si>
  <si>
    <t>Broj dodirnih točaka ekrana: najmanje 20</t>
  </si>
  <si>
    <t>Touch sučelje: USB</t>
  </si>
  <si>
    <t>Kontrola ekrana (najmanje) RS-232C, RJ45 i IR</t>
  </si>
  <si>
    <t>Ulazna sučelja (najmanje): VGA, Komponentni video, RCA composite, 3X HDMI, Audio RCA, Audio mini jack</t>
  </si>
  <si>
    <t>Izlazna sučelja (najmanje): Komponentni video, RCA Composite, HDMI, Audio RCA</t>
  </si>
  <si>
    <t>Zvučnici: najmanje 2 x 10W</t>
  </si>
  <si>
    <t>HDCP</t>
  </si>
  <si>
    <t>Operativno vrijeme: 24/7</t>
  </si>
  <si>
    <t>Debljina stakla: najmanje 3.5 mm</t>
  </si>
  <si>
    <t>Senzor osvjetljenosti</t>
  </si>
  <si>
    <t>Moguće orijentacije: Landscape I Portrait</t>
  </si>
  <si>
    <t>Hlađenje bez ventilatora</t>
  </si>
  <si>
    <t>Uključuje najmanje 3 Touch olovke</t>
  </si>
  <si>
    <t>Težina: maksimalno 38 kg</t>
  </si>
  <si>
    <t>Mogućnost upravljanja ekranom putem središnjeg integriranog upravljačkog sustava</t>
  </si>
  <si>
    <t>Uključen daljinski upravljač</t>
  </si>
  <si>
    <t>Video dekoder:Mogućnost prikaza 4K@60p i Full HD@60p signala</t>
  </si>
  <si>
    <t>Rezolucija: najmanje do nativno 4K 3840x2160</t>
  </si>
  <si>
    <t>Dimenzije: najviše 160 mm x 25 mm x 145 mm</t>
  </si>
  <si>
    <t>Ekran osjetljiv na dodir</t>
  </si>
  <si>
    <t>VESA prihvat za nosač</t>
  </si>
  <si>
    <t>Svjetlosna snaga: Najmanje 8000 lm</t>
  </si>
  <si>
    <t>Maksimalna potrošnja: 500W</t>
  </si>
  <si>
    <t>Dimenzije: Najviše 570 x 205 x 450 mm, 22 kg</t>
  </si>
  <si>
    <t>- F vrijednost: 2</t>
  </si>
  <si>
    <t>Žarišna duljina: najmanjen u rasponu od 5.50 do 5.80 mm</t>
  </si>
  <si>
    <t>Ekran osjetljiv na dodir s integriranim računalom</t>
  </si>
  <si>
    <t>TOUCH EKRAN - EK1</t>
  </si>
  <si>
    <t>TOUCH EKRAN - EK x 2</t>
  </si>
  <si>
    <t>SENZOR - SZ1</t>
  </si>
  <si>
    <t>NADGRADNI ZVUČNIK - ZV 1.1 ZV 1.2</t>
  </si>
  <si>
    <t>SUSTAV ZIDNE PROJEKCIJE - PR1</t>
  </si>
  <si>
    <t>NADGRADNI ZVUČNIK - ZV 6.1 ZV 6.2 ZV 6.3</t>
  </si>
  <si>
    <t>SENZOR - SZ2</t>
  </si>
  <si>
    <t>EKRAN - EK4</t>
  </si>
  <si>
    <t>NADGRADNI ZVUČNIK - ZV5.1 ZV5.2</t>
  </si>
  <si>
    <t>TOUCH EKRAN - EK</t>
  </si>
  <si>
    <t>TOUCH EKRAN - EK3</t>
  </si>
  <si>
    <t>NADGRADNI ZVUČNIK - ZV4.1 ZV4.2</t>
  </si>
  <si>
    <t>TOUCH EKRAN - EK2</t>
  </si>
  <si>
    <t>NADGRADNI ZVUČNIK - ZV3.1 ZV3.2 ZV3.3</t>
  </si>
  <si>
    <t>TOUCH EKRAN - EK8</t>
  </si>
  <si>
    <t>SENZOR - SZ3</t>
  </si>
  <si>
    <t>NADGRADNI ZVUČNIK - ZV7.1 ZV7.2</t>
  </si>
  <si>
    <t>PODNA PROJEKCIJA - PR 4</t>
  </si>
  <si>
    <t>NADGRADNI ZVUČNIK - ZV11.1 ZV11.2</t>
  </si>
  <si>
    <t>TOUCH EKRAN - EK5</t>
  </si>
  <si>
    <t>TOUCH EKRAN - EK6 EK7</t>
  </si>
  <si>
    <t>NADGRADNI ZVUČNIK - ZV10.1 ZV10.2</t>
  </si>
  <si>
    <t>MAPING PROJEKTOR - PR2</t>
  </si>
  <si>
    <t>ZIDNA PROJEKCIJA - PR3</t>
  </si>
  <si>
    <t>NADGRADNI ZVUČNIK - ZV 8.1 ZV9.1</t>
  </si>
  <si>
    <t>SENZOR - SZ4</t>
  </si>
  <si>
    <t>Mogućnosti montaže: Landscape/Portrait </t>
  </si>
  <si>
    <t>Integrirano računalo s ekranom osjetljivim na dodir</t>
  </si>
  <si>
    <t>Tehnologija: TFT LCD (LED)</t>
  </si>
  <si>
    <t>Veličina: Najmanje 15.6"</t>
  </si>
  <si>
    <t>Rezolucija: FHD 1080p (1920 x 1080) </t>
  </si>
  <si>
    <t>Osvjetljenost: Najmanje 250 cd/m² </t>
  </si>
  <si>
    <t>Kontrast: Najmanje 800:1 </t>
  </si>
  <si>
    <t>Vrijeme odziva: Najviše 30 ms </t>
  </si>
  <si>
    <t>Kut vidljivost: 170° </t>
  </si>
  <si>
    <t>Raspon boja: Najmanje 250 tisuća</t>
  </si>
  <si>
    <t xml:space="preserve">Integrirano računalo (Najmanje): </t>
  </si>
  <si>
    <t>- Procesor: 8 jezgreni, 1.8 GHz</t>
  </si>
  <si>
    <t>- Memorija: 3 GB</t>
  </si>
  <si>
    <t>- Pohrana: 32 GB</t>
  </si>
  <si>
    <t>- Sučelja: Micro HDMI izlaz, micro SD utor, 1x gigabitni LAN, GPIO, 1x USB 3.0, 4x microUSB</t>
  </si>
  <si>
    <t>- 802.11 b/g/n/ac wireless</t>
  </si>
  <si>
    <t>- Bluetooth</t>
  </si>
  <si>
    <t>- Operativni sustav: Android</t>
  </si>
  <si>
    <t>Svojstva osjetljivosti na dodir:</t>
  </si>
  <si>
    <t>- Očitavanje najmanje 10 točaka</t>
  </si>
  <si>
    <t>- Integrirana kapacitivna dodirna tehnologija</t>
  </si>
  <si>
    <t>HD video kamera</t>
  </si>
  <si>
    <t>Potrošnj snagea: Najviše 15 W</t>
  </si>
  <si>
    <t>Životni vijek: Najmanje 50 000 sati</t>
  </si>
  <si>
    <t>Mogućnost napajanja putem PoE priključka</t>
  </si>
  <si>
    <t>Vanjske dimenzije: Najviše 400 mm x 250 mm x 30 mm, 2 kg</t>
  </si>
  <si>
    <t>Veličina: Najmanje 10.1"</t>
  </si>
  <si>
    <t>Rezolucija: Najmanje 1280 x 800</t>
  </si>
  <si>
    <t>Vrijeme odziva: Najviše 25 ms </t>
  </si>
  <si>
    <t>Raspon boja: Najmanje 16.7M</t>
  </si>
  <si>
    <t>Vanjske dimenzije: Najviše 260 mm x 200 mm x 30 mm, 1 kg</t>
  </si>
  <si>
    <t>NADGRADNI ZVUČNIK - ZV2.1 ZV2.2</t>
  </si>
  <si>
    <t>Tehnologija: pasivna infracrvena</t>
  </si>
  <si>
    <t>Zone detekcije: minimalno 60 po senzoru</t>
  </si>
  <si>
    <t>Pokrivenost: minimalno 40 m2 po senzoru</t>
  </si>
  <si>
    <t>Maksimalna dopuštena visina stropa: minimalno 4.5m</t>
  </si>
  <si>
    <t>Indikacije pomoću LED</t>
  </si>
  <si>
    <t>Mogućnost zvukovne indikacije prilokom setup-a</t>
  </si>
  <si>
    <t>Mogućnost spajanja na kontrolni sustav koji se koristi</t>
  </si>
  <si>
    <t>Moguće temperature korištenja: minimalno u rasponu od -18 do 58 stupnjeva C</t>
  </si>
  <si>
    <t>Promjer: maksimalno 40 mm</t>
  </si>
  <si>
    <t>Visina: maksimalno 60 mm</t>
  </si>
  <si>
    <t>Težina: maksimalno 30g po senzoru</t>
  </si>
  <si>
    <t>Senzor</t>
  </si>
  <si>
    <t>Dizajn s tankim rubom (bezel)</t>
  </si>
  <si>
    <t xml:space="preserve">Nativna rezolucija: najmanje 3840 x 2160 @60Hz </t>
  </si>
  <si>
    <t>Omjer: 16:9</t>
  </si>
  <si>
    <t>Tipično osvjetljenost: Najmanje 700 cd/m² </t>
  </si>
  <si>
    <t>Statični kontrast: Najmanje 4000:1 </t>
  </si>
  <si>
    <t>Vrijeme odziva: Najviše 8 ms </t>
  </si>
  <si>
    <t>Podržano boja: minimalno 10bit</t>
  </si>
  <si>
    <t>Horizontalno sinkroniziranje: najmanje u rasponu od 30 do 130kHz</t>
  </si>
  <si>
    <t>Debljina okvira: maksimalno 10.5 mm</t>
  </si>
  <si>
    <t>Dimenzija slike: najmanje: 1200 x 680 mm</t>
  </si>
  <si>
    <t>Veličina piksela: najviše 0.32 mm</t>
  </si>
  <si>
    <t>Ulazna sučelja (najmanje): 2x HDMI</t>
  </si>
  <si>
    <t>Izlazna sučelja (najmanje): Mini jack</t>
  </si>
  <si>
    <t>Najmanje 2x USB port</t>
  </si>
  <si>
    <t>Težina: maksimalno 22 kg</t>
  </si>
  <si>
    <t>OPĆI UVJETI ZA SVE STAVKE:
- dobava, doprema, izrada, ugradnja i montaža prema shemi
- sav potreban spojni, vezni i priključni materijal
- zaštita svih okolnih prostora, opreme od prljanja i oštećenja uslijed montaže
- izrada radioničkog nacrta sa načinom učvršćenja i fiksiranja u okolne konstrukcije koji prije izvedbe mora ovjeriti Projektant
- prezentacija projektantu uzoraka materijala na odabir
- izvedba do pune funkcionalnosti
- odvoz i zbrinjavanje svog ambalažnog otpada</t>
  </si>
  <si>
    <r>
      <rPr>
        <sz val="12"/>
        <rFont val="Arial"/>
        <family val="2"/>
      </rPr>
      <t xml:space="preserve">U jediničnu cijenu obavezno je uključiti:
- izradu radioničke dokumentacije i prijedlog načina ugradnje od strane izvođača radova, te davanje
na uvid i odobrenje projektantu koji mora pismeno odobriti izvedbu i ugradnju istoga
- prvoklasnu izvedbu u radionici (prema shemama i opisu) i dostavu na gradilište
- sav vanjski i unutarnji transport
- kompletnu montažu i ugradnju s dotjerivanjem do besprijekorne funkcije svih pojedinih dijelova i
cjeline
- izrada prototipa koji mora ovjeriti projektant, nadzor i korisnik
- sve radne skele
- sva potrebna bušenja za pričvršćenje u zid, strop, sva eventualno nastala oštećenja popraviti na
način da se uredi cijela ploha
- čišćenje objekta nakon doprema i ugradnje opreme
- troškovi zaštite na radu
- završne obrade, boje i detalje ukoliko nisu definirani stavkom izvesti u dogovoru s projektantom
</t>
    </r>
    <r>
      <rPr>
        <sz val="10"/>
        <rFont val="Arial"/>
        <family val="2"/>
        <charset val="238"/>
      </rPr>
      <t xml:space="preserve">
</t>
    </r>
  </si>
  <si>
    <t xml:space="preserve">izrada, dostava i montaža muzejske vitrine u izložbi 2. vitrina se sastoji od korpusa iz bijelog iverala debljine 18 mm  zatvorenog ABS trakom sa PUR ljepilom i staklenog dijela (kaljeno staklo 6 mm fino brušeno i UV lijepljeno) prema nacrtu. Dimenzije 125x100x105 + 70 cm, detaljnije prikazano u shemi opreme 2. MV.b Potrebno osigurati nosivost gornje plohe korpusa i podkonstrukcije.U stavku uključiti sav spojni materijal.
</t>
  </si>
  <si>
    <t xml:space="preserve">izrada, dostava i montaža muzejske vitrine  nepravinog tlocrtnog oblika u izložbi 4. Vitrina se sastoji od dva podesta međusobno povezana staklenim plohama. Podesti se montiraju na pod/strop. Podesti su sastavljeni od elemenata iz iverala bijelog debljine 18 mm zatvorenog ABS trakom sa PUR ljepilom-vanjski vidljivi dio.Potkonstrukcija od iverice obične troslojne 18 mm. Donja ploča gornjeg podesta  od akrilne ploče. . U podeste se ugrađuju metalne šipke za izloške sa spojnim dijelovima, vodilice za staklo i let trake.Staklene plohe su izrađene od sigurnosnog stakla - laminiranog / kaljenog stakla. Ukupna tlocrtna veličina vitrine je 290 x96 cm, visina od poda do stropa prostorije, detaljnije prikazano u shemi opreme 4. MV.b. U stavku uključiti sav spojni materijal. 
</t>
  </si>
  <si>
    <t xml:space="preserve">izrada, dostava i montaža muzejske vitrine nepravinog tlocrtnog oblika u izložbi 7. Vitrina se sastoji od dva podesta međusobno povezanih staklenim plohama. Podesti se montiraju na pod/strop. Podesti su sastavljeni od lemenata iz iverala bijelog debljine 18 mm zatvorenog ABS trakom sa PUR ljepilom - vanjski vidljivi dio.
Podkonstrukcija od iverice obične troslojne 18 mm. Donja ploča gornjeg podesta  od akrilne ploče. U podeste se ugrađuju metalne šipke za izloške sa spojnim dijelovima, vodilice za staklo i let trake. Staklene plohe su izrađene od sigurnosnog stakla - lameliranog/ kaljenog stakla. Ukupna tlocrtna veličina vitrine je 163x175 cm, visina od poda do stropa prostorije, detaljnije prikazano u shemi opreme 7. MV.b. U stavku uključiti sav spojni materijal.
</t>
  </si>
  <si>
    <t xml:space="preserve">izrada, dostava i montaža muzejske vitrine nepravinog tlocrtnog oblika u izložbi 8. Vitrina se sastoji od dva podesta međusobno povezanih staklenim plohama. Podesti se montiraju na pod/strop. Podesti su sastavljeni od elemenata iz iverala bijelog debljine 18 mm zatvorenog ABS trakom sa PUR ljepilom - vanjski vidljivi dio.
Potkonstrukcija od iverice obične troslojne 18 mm. Donja ploča gornjeg podesta od akrilne ploče. U podeste se ugrađuju metalne šipke za izloške sa spojnim dijelovima, vodilice za staklo i let trake. Staklene plohe su izrađene od sigurnosnog stakla - lameliranog / kaljenog stakla.Klizne staklene plohe su od laminiranog stakla. Ukupna tlocrtna veličina vitrine je 132x248 cm, visina od poda do stropa prostorije, detaljnije prikazano u shemi opreme 8. MV.a. U stavku uključiti sav spojni materijal.
</t>
  </si>
  <si>
    <t xml:space="preserve">izrada, dostava i montaža muzejske vitrine nepravinog tlocrtnog oblika u izložbi 8. Vitrina se sastoji od dva podesta međusobno povezanih staklenim plohama. Podesti se montiraju na pod/strop. Podesti su sastavljeni od elemenata iz iverala bijelog debljine 18 mm zatvorenog ABS trakom sa PUR ljepilom - vanjski vidljivi dio.Potkonstrukcija od iverice obične troslojne 18 mm. Donja ploha gornjeg podesta od akrilne ploče. U podeste se ugrađuju metalne šipke za izloške sa spojnim dijelovima, vodilice za staklo i let trake. Staklene plohe su izrađene od sigurnosnog lameliranog/ kaljenog stakla. Ukupna tlocrtna veličina vitrine je 140x371 cm, visina od poda do stropa prostorije, detaljnije prikazano u shemi opreme 8. MV.b. U stavku uključiti sav spojni materijal.
</t>
  </si>
  <si>
    <t xml:space="preserve">izrada, dostava i montaža muzejske vitrine u zidnom otvoru između izložbe 7 i izložbe 10. Vitrina se sastoji od korpusa iz iverala bijelog debljine 18 mm zatvorenog ABS trakom sa PUR ljepilom te staklenih ploha koje se ugrađuju u zidni otvor. Staklene plohe su izrađene od sigurnosnog - laminiranog / kaljenog stakla. Ukupna tlocrtna veličina prema konačnoj dimenziji otvora, visina od poda do stropa otvora, sve kako je prikazano u shemi opreme 10. MV.b Unutar vitrine montira se maketa 10.FIG, detaljno opisana u dijelu troškovnika - makete. U stavku uključiti sav spojni materijal.
</t>
  </si>
  <si>
    <t xml:space="preserve">izrada, dostava i montaža muzejske vitrine pravinog tlocrtnog oblika u izložbi 11. Vitrina se sastoji od dva podesta međusobno povezanih staklenim plohama i drvenom plohom. Podesti se montiraju na pod/strop. Podesti su sastavljeni od elemenata  iz iverala bijelog debljine 18 mm zatvorenog ABS trakom sa PUR ljepilom - vanjski vidljivi dio.Potkonstrukcija od iverice obične troslojne 18 mm.U podeste se ugrađuju vodilice za staklo. Unutar vitrine izvedene police od drva. Staklene plohe su izrađene od sigurnosnog -  laminiranog / kaljenog stakla. Ukupna tlocrtna veličina vitrine je 360x60cm, visina od poda do stropa prostorije, detaljno prikazano u shemi opreme 10. MV.a. U stavku uključiti sav spojni materijal.
</t>
  </si>
  <si>
    <t xml:space="preserve">izrada, dostava i montaža muzejske vitrine u izložbi 2. vitrina se sastoji od korpusa iz bijelog iverala debljine 18 mm  zatvorenog ABS trakom sa PUR ljepilom i staklenog dijela  (kaljeno staklo 6 mm fino brušeno i UV lijepljeno) prema nacrtu. Dimenzije 170x80x60+70 cm, detaljnije u shemi opreme 2. MV.a. U stavku uključiti sav spojni materijal.
</t>
  </si>
  <si>
    <t xml:space="preserve">izrada, dostava i montaža muzejske vitrine  nepravinog tlocrtnog oblika u izložbi 5. Vitrina se sastoji od podest sistema i staklene ograde. podest sistem sastoji se od pet traka različitih visina. Podest sistem izrađen je od potkonstukcije od iverice obične troslojne  i vanjske obloge od šperploče završno obrađene bojom za projekcije. Staklena ograda je izrađena od sigurnosnog stakla, ukupne visine 70 cm. Tlocrtne dimenzije 572x350 cm,  detaljnije prikazano u shemi opreme 5. MV. U stavku uključiti sav spojni materijal.
</t>
  </si>
  <si>
    <t xml:space="preserve">izrada, dostava i montaža muzejske vitrine nepravinog tlocrtnog oblika u izložbi 7. Vitrina se sastoji od dva podesta međusobno povezanih staklenim plohama i drvenom plohom. Podesti se montiraju na pod/strop. Podesti su sastavljeni od elemenata iz iverala bijelog debljine 18 mm zatvorenog ABS trakom sa PUR ljepilom - vanjski vidljivi dio.
Potkonstrukcija od iverice obične troslojne 18 mm. Donja ploča gornjeg podesta  od akrilne ploče. U podeste se ugrađuju metalne šipke za izloške sa spojnim dijelovima, vodilice za staklo i let trake.Staklene plohe su izrađene od sigurnosnog stakla -  laminiranog/kaljenog stakla.
Ukupna tlocrtna veličina vitrine je 168x193 cm, visina od poda do stropa prostorije, sve kako je prikazano u shemi opreme 7. MV.a. U stavku uključiti sav spojni materijal.
</t>
  </si>
  <si>
    <t xml:space="preserve">izrada, dostava i montaža niske muzejske vitrine u izložbi 9. vitrina je nepravinog tlocrtnog oblika. sastoji se od korpusa iz bijelog iverala debljine 18 mm  zatvorenog ABS trakom sa PUR ljepilom i staklenog (kaljeno staklo 6 mm fino brušeno i UV lijepljeno) dijela prema nacrtu. Dimenzije 225x93x60 + 50 cm, detaljnije prikazano u shemi opreme 9. MV.a. U stavku uključiti sav spojni materijal.
</t>
  </si>
  <si>
    <t xml:space="preserve">izrada, dostava i montaža niske muzejske vitrine u izložbi 9. vitrina je nepravinog tlocrtnog oblika. sastoji se od korpusa iz bijelog iverala debljine 18 mm  zatvorenog ABS trakom sa PUR ljepilom i  staklenog (kaljeno staklo 6 mm fino brušeno i UV lijepljeno) dijela prema nacrtu. Dimenzije 179x95x60 + 50 cm, detaljnije prikazano u shemi opreme 9. MV.b. U stavku uključiti sav spojni materijal.
</t>
  </si>
  <si>
    <t xml:space="preserve">izrada, dostava i montaža muzejske vitrine  nepravinog tlocrtnog oblika u izložbi 10. Vitrina se sastoji od dva podesta međusobno povezanih staklenim plohama i drvenom plohom. Podesti se montiraju na pod/strop. Podesti su sastavljeni od  elemenata  iz iverala bijelog debljine 18 mm zatvorenog ABS trakom sa PUR ljepilom - vanjski vidljivi dio.Potkonstrukcija od iverice obične troslojne 18 mm. Donja ploča gornjeg podesta od akrilne ploče. U podeste se ugrađuju metalne šipke za izloške sa spojnim dijelovima, vodilice za staklo i led trake.Staklene plohe su izrađene od sigurnosnog - laminiranog / kaljenog stakla. .  Unutar vitrine montira se sitlueta 9.S, detaljno opisana u dijelu troškovnika - makete. Ukupna tlocrtna veličina vitrine je 180x253 cm, visina od poda do stropa prostorije, detalnije prikazano u shemi opreme 10. MV.a. U stavku uključiti sav spojni materijal.
</t>
  </si>
  <si>
    <t xml:space="preserve">izrada, dostava i montaža muzejske vitrine  nepravinog tlocrtnog oblika u izložbi 11. Vitrina se sastoji od dva podesta međusobno povezanih staklenim plohama i drvenom plohom. Podesti se montiraju na pod/strop. Podesti su sastavljeni od elemenata iz iverala bijelog debljine 18 mm zatvorenog ABS trakom sa PUR ljepilom - vanjski vidljivi dio. Potkonstrukcija od iverice obične troslojne 18 mm.U podeste se ugrađuju vodilice za staklo. Unutar vitrine izvedene police od drva. Staklene plohe su izrađene od sigurnosnog stakla -  laminiranog / kaljenog stakla.Klizne staklene plohe su od laminiranog stakla 4.4.1.  Ukupna tlocrtna veličina vitrine je 418x157 cm, visina od poda do stropa prostorije, detaljno prikazano u shemi opreme 10. MV.a. U stavku uključiti sav spojni materijal.
</t>
  </si>
  <si>
    <t xml:space="preserve">izrada, dostava i montaža muzejske vitrine za konzolno pričvrščenje na zid. Vitrina se sastoji od dijela iz iverala bijelog debljine 18 mm zatvorenog ABS trakom sa PUR ljepilom i staklene plohe. Unutar vitrine osigurati način izlaganja prema konačnom odabiru postava. Staklene plohe su izrađene od sigurnosnog stakla 6 mm kaljenog. Dimenzije vitrine su 15x50x50 cm, sve detaljno prikazano u shemi opreme ZV. raspored vitrina po pojedinim izložbama prikazan je u tlocrtima položaja opreme.U stavku uključiti sav spojni materijal.
</t>
  </si>
  <si>
    <t xml:space="preserve">izrada, dostava i montaža pomičnih podesta u izložbi 5. Podesti se sastoji od drvenih ploha iz  MDF-a 18 mm završno obrađene bojom za projekcije. Podesti se izvode u nekoliko tipova i dimenzija, detaljno prikazano u shemi opreme 5.PP. Tlocrtne dimenzije su 50x50 cm, visina 20, 35 i 50 cm. U stavku uključiti sav spojni materijal.
</t>
  </si>
  <si>
    <t xml:space="preserve">izrada, dostava i montaža recepcijskog pulta. Pult se sastoji od viokog i niskog dijela, detaljno prikazano u shemi opreme 0.REC.
Materijal izrade iveral bijeli debljine 18 mm  - drveni dio.
Stakleni dio - vrata kaljeno staklo 5-6 mm fino brušeno.
U stavku uključiti sav spojni materijal.
</t>
  </si>
  <si>
    <t xml:space="preserve">izrada, dostava i montaža drvene pregrade. Pregrada je izrađena od drvenih profila. Sastoji se od fiksnog i zaokretnog dijela, kako je prikazano u shemi opreme 6.PR. U stavku uključiti sav spojni materijal.
</t>
  </si>
  <si>
    <t xml:space="preserve">izrada, dostava i montaža drvene stepenice izrađene od punog drva/opcija međusobno ljepljene masivne ljepljene drvene ploče. Stepenice u punoj duljini i obliku između vitrina i zida odnosno vitrina. U stavku uključiti sav spojni materijal.
</t>
  </si>
  <si>
    <r>
      <t>izrada, dostava i montaža muzejske vitrine nepravinog tlocrtnog oblika u izložbi 6. Vitrina se sastoji od podest sistema i staklene ograde. podest sistem izrađen je od  potkonstukcije iz obične iverice troslojne debljine 18 mm i vanjske obloge od bijelog iverala 18 mm</t>
    </r>
    <r>
      <rPr>
        <strike/>
        <sz val="12"/>
        <rFont val="Arial"/>
        <family val="2"/>
        <charset val="238"/>
      </rPr>
      <t xml:space="preserve"> </t>
    </r>
    <r>
      <rPr>
        <sz val="12"/>
        <rFont val="Arial"/>
        <family val="2"/>
      </rPr>
      <t xml:space="preserve">zatvorenog ABS trakom sa PUR ljepilom. Staklena ograda je izrađena od sigurnosnog stakla, ukupne visine 90 cm. Tlocrtne dimenzije 345x240 cm, detaljnije prikazano u shemi opreme 6. MV. U stavku uključiti sav spojni materijal.
</t>
    </r>
  </si>
  <si>
    <r>
      <t xml:space="preserve">Tip: Dvosistemski </t>
    </r>
    <r>
      <rPr>
        <i/>
        <sz val="12"/>
        <rFont val="Arial"/>
        <family val="2"/>
      </rPr>
      <t xml:space="preserve">bass reflex </t>
    </r>
    <r>
      <rPr>
        <sz val="12"/>
        <rFont val="Arial"/>
        <family val="2"/>
      </rPr>
      <t>nadgradni zvučnik</t>
    </r>
  </si>
  <si>
    <r>
      <t>Zavi</t>
    </r>
    <r>
      <rPr>
        <sz val="11"/>
        <rFont val="Party LET"/>
        <family val="2"/>
      </rPr>
      <t>č</t>
    </r>
    <r>
      <rPr>
        <sz val="11"/>
        <rFont val="Arial"/>
        <family val="2"/>
      </rPr>
      <t>ajni muzej Benkovac, Obitelji Benkovi</t>
    </r>
    <r>
      <rPr>
        <sz val="11"/>
        <rFont val="Party LET"/>
        <family val="2"/>
      </rPr>
      <t>ć</t>
    </r>
    <r>
      <rPr>
        <sz val="11"/>
        <rFont val="Arial"/>
        <family val="2"/>
      </rPr>
      <t xml:space="preserve"> 6, 23420 Benkovac</t>
    </r>
  </si>
  <si>
    <t>jednakovrijedna norma/proizvod</t>
  </si>
  <si>
    <t xml:space="preserve">JEDNKOVRIJEDNA NORMA/PROIZVOD </t>
  </si>
  <si>
    <r>
      <t>izrada, dostava i montaža muzejske vitrine nepravinog tlocrtnog oblika u izložbi 4. Vitrina se sastoji od dva podesta međusobno povezana staklenim plohama. Podesti se montiraju na pod/strop. Podesti su sastavljeni od</t>
    </r>
    <r>
      <rPr>
        <sz val="12"/>
        <rFont val="Arial"/>
        <family val="2"/>
      </rPr>
      <t xml:space="preserve"> elemenata  iz iverala bijelog debljine 18 mm zatvorenog ABS trakom sa PUR ljepilom - vanjski vidljivi dio.Potkonstrukcija od iverice obične troslojne 18 mm. Donja ploča gornjeg podesta  od akrilne ploče. U podeste se ugrađuju metalne šipke za izloške sa spojnim dijelovima, vodilice za staklo i led trake.Staklene plohe su izrađene od sigurnosnog stakla - laminiranog / kaljenog stakla. Ukupna tlocrtna veličina vitrine je 360x124 cm, visina od poda do stropa prostorije, dtaljnije prikazano u shemi opreme 4. MV.a. U stavku uključiti sav spojni materijal.
</t>
    </r>
  </si>
  <si>
    <t>DIN-rail kučište za montažu ili jednakovrijedno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</si>
</sst>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4" formatCode="_-* #,##0.00\ &quot;HRK&quot;_-;\-* #,##0.00\ &quot;HRK&quot;_-;_-* &quot;-&quot;??\ &quot;HRK&quot;_-;_-@_-"/>
    <numFmt numFmtId="43" formatCode="_-* #,##0.00\ _H_R_K_-;\-* #,##0.00\ _H_R_K_-;_-* &quot;-&quot;??\ _H_R_K_-;_-@_-"/>
    <numFmt numFmtId="164" formatCode="_-* #,##0.00_-;\-* #,##0.00_-;_-* &quot;-&quot;??_-;_-@_-"/>
    <numFmt numFmtId="165" formatCode="0.0"/>
    <numFmt numFmtId="166" formatCode="#,##0.00\ &quot;kn&quot;"/>
    <numFmt numFmtId="167" formatCode="#,##0.00\ _H_R_K"/>
    <numFmt numFmtId="168" formatCode="#,##0.00_ ;\-#,##0.00\ "/>
    <numFmt numFmtId="169" formatCode="_-* #,##0.00\ _k_n_-;\-* #,##0.00\ _k_n_-;_-* &quot;-&quot;??\ _k_n_-;_-@_-"/>
    <numFmt numFmtId="170" formatCode="_-* #,##0.00\ &quot;kn&quot;_-;\-* #,##0.00\ &quot;kn&quot;_-;_-* &quot;-&quot;??\ &quot;kn&quot;_-;_-@_-"/>
  </numFmts>
  <fonts count="35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rgb="FF000000"/>
      <name val="Arial"/>
      <family val="2"/>
      <charset val="238"/>
    </font>
    <font>
      <sz val="12"/>
      <color rgb="FF000000"/>
      <name val="Arial"/>
      <family val="2"/>
    </font>
    <font>
      <b/>
      <sz val="12"/>
      <color theme="0"/>
      <name val="Arial"/>
      <family val="2"/>
      <charset val="238"/>
    </font>
    <font>
      <sz val="12"/>
      <color theme="1"/>
      <name val="Arial"/>
      <family val="2"/>
      <charset val="238"/>
    </font>
    <font>
      <sz val="10"/>
      <name val="Arial"/>
      <family val="2"/>
      <charset val="238"/>
    </font>
    <font>
      <sz val="11"/>
      <name val="TopazFEF"/>
      <charset val="134"/>
    </font>
    <font>
      <i/>
      <sz val="12"/>
      <name val="Arial"/>
      <family val="2"/>
    </font>
    <font>
      <b/>
      <i/>
      <sz val="12"/>
      <name val="Arial"/>
      <family val="2"/>
    </font>
    <font>
      <sz val="10"/>
      <color theme="1"/>
      <name val="Times New Roman"/>
      <family val="1"/>
    </font>
    <font>
      <sz val="1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1"/>
      <color theme="10"/>
      <name val="Arial"/>
      <family val="2"/>
    </font>
    <font>
      <u/>
      <sz val="11"/>
      <color theme="11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  <font>
      <sz val="11"/>
      <color indexed="8"/>
      <name val="Calibri"/>
      <family val="2"/>
    </font>
    <font>
      <sz val="12"/>
      <color theme="10"/>
      <name val="Calibri"/>
      <family val="2"/>
    </font>
    <font>
      <sz val="10"/>
      <name val="Helv"/>
      <charset val="134"/>
    </font>
    <font>
      <strike/>
      <sz val="12"/>
      <name val="Arial"/>
      <family val="2"/>
      <charset val="238"/>
    </font>
    <font>
      <sz val="11"/>
      <name val="Arial"/>
      <family val="2"/>
    </font>
    <font>
      <sz val="14"/>
      <name val="Arial"/>
      <family val="2"/>
    </font>
    <font>
      <sz val="8"/>
      <name val="Arial"/>
      <family val="2"/>
    </font>
    <font>
      <sz val="11"/>
      <name val="Party LET"/>
      <family val="2"/>
    </font>
    <font>
      <sz val="16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3" tint="0.79998168889431442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3743705557422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rgb="FF00000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1" tint="0.499984740745262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/>
      <top/>
      <bottom style="thin">
        <color auto="1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dotted">
        <color theme="1" tint="0.499984740745262"/>
      </bottom>
      <diagonal/>
    </border>
    <border>
      <left/>
      <right/>
      <top style="double">
        <color auto="1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 style="thin">
        <color auto="1"/>
      </top>
      <bottom/>
      <diagonal/>
    </border>
    <border>
      <left/>
      <right/>
      <top style="dotted">
        <color theme="0" tint="-0.499984740745262"/>
      </top>
      <bottom/>
      <diagonal/>
    </border>
    <border>
      <left/>
      <right style="thin">
        <color theme="0"/>
      </right>
      <top/>
      <bottom style="hair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hair">
        <color theme="0" tint="-0.49998474074526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otted">
        <color theme="0" tint="-0.499984740745262"/>
      </bottom>
      <diagonal/>
    </border>
    <border>
      <left/>
      <right/>
      <top/>
      <bottom style="dotted">
        <color theme="0" tint="-0.4999847407452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theme="0" tint="-0.499984740745262"/>
      </bottom>
      <diagonal/>
    </border>
  </borders>
  <cellStyleXfs count="186">
    <xf numFmtId="0" fontId="0" fillId="0" borderId="0"/>
    <xf numFmtId="43" fontId="2" fillId="0" borderId="0" applyFont="0" applyFill="0" applyBorder="0" applyAlignment="0" applyProtection="0"/>
    <xf numFmtId="0" fontId="10" fillId="0" borderId="0" applyProtection="0">
      <alignment horizontal="left" vertical="top"/>
    </xf>
    <xf numFmtId="0" fontId="9" fillId="0" borderId="0"/>
    <xf numFmtId="44" fontId="15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9" fontId="23" fillId="0" borderId="0" applyFont="0" applyFill="0" applyBorder="0" applyAlignment="0" applyProtection="0"/>
    <xf numFmtId="170" fontId="1" fillId="0" borderId="0" applyFont="0" applyFill="0" applyBorder="0" applyAlignment="0" applyProtection="0"/>
    <xf numFmtId="0" fontId="23" fillId="0" borderId="0"/>
    <xf numFmtId="0" fontId="28" fillId="0" borderId="0"/>
    <xf numFmtId="0" fontId="24" fillId="10" borderId="0" applyNumberFormat="0" applyBorder="0" applyAlignment="0" applyProtection="0">
      <alignment horizontal="left" vertical="top"/>
    </xf>
    <xf numFmtId="9" fontId="26" fillId="0" borderId="0" applyFont="0" applyFill="0" applyBorder="0" applyAlignment="0" applyProtection="0"/>
    <xf numFmtId="0" fontId="1" fillId="0" borderId="0"/>
    <xf numFmtId="0" fontId="25" fillId="0" borderId="0" applyNumberFormat="0" applyFill="0" applyBorder="0" applyAlignment="0" applyProtection="0"/>
    <xf numFmtId="2" fontId="27" fillId="0" borderId="0" applyFill="0" applyBorder="0" applyAlignment="0" applyProtection="0">
      <alignment vertical="top"/>
      <protection locked="0"/>
    </xf>
    <xf numFmtId="0" fontId="3" fillId="0" borderId="0"/>
    <xf numFmtId="169" fontId="26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2" fillId="0" borderId="0"/>
    <xf numFmtId="0" fontId="22" fillId="0" borderId="0"/>
    <xf numFmtId="0" fontId="15" fillId="0" borderId="0"/>
    <xf numFmtId="0" fontId="22" fillId="0" borderId="0"/>
    <xf numFmtId="169" fontId="1" fillId="0" borderId="0" applyFont="0" applyFill="0" applyBorder="0" applyAlignment="0" applyProtection="0"/>
    <xf numFmtId="0" fontId="1" fillId="0" borderId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</cellStyleXfs>
  <cellXfs count="249">
    <xf numFmtId="0" fontId="0" fillId="0" borderId="0" xfId="0"/>
    <xf numFmtId="166" fontId="8" fillId="0" borderId="0" xfId="0" applyNumberFormat="1" applyFont="1" applyFill="1" applyAlignment="1" applyProtection="1">
      <alignment horizontal="center" vertical="center"/>
    </xf>
    <xf numFmtId="0" fontId="0" fillId="0" borderId="0" xfId="0" applyFill="1" applyProtection="1"/>
    <xf numFmtId="0" fontId="2" fillId="0" borderId="0" xfId="0" applyFont="1" applyFill="1" applyProtection="1"/>
    <xf numFmtId="2" fontId="12" fillId="0" borderId="0" xfId="0" applyNumberFormat="1" applyFont="1" applyFill="1" applyBorder="1" applyAlignment="1" applyProtection="1">
      <alignment horizontal="right"/>
    </xf>
    <xf numFmtId="4" fontId="3" fillId="0" borderId="0" xfId="0" applyNumberFormat="1" applyFont="1" applyFill="1" applyBorder="1" applyAlignment="1" applyProtection="1">
      <alignment horizontal="right"/>
    </xf>
    <xf numFmtId="167" fontId="13" fillId="0" borderId="7" xfId="3" applyNumberFormat="1" applyFont="1" applyBorder="1" applyAlignment="1" applyProtection="1">
      <alignment horizontal="center" wrapText="1"/>
    </xf>
    <xf numFmtId="167" fontId="4" fillId="4" borderId="7" xfId="3" applyNumberFormat="1" applyFont="1" applyFill="1" applyBorder="1" applyAlignment="1" applyProtection="1">
      <alignment horizontal="center" wrapText="1"/>
    </xf>
    <xf numFmtId="167" fontId="8" fillId="6" borderId="7" xfId="3" applyNumberFormat="1" applyFont="1" applyFill="1" applyBorder="1" applyAlignment="1" applyProtection="1">
      <alignment horizontal="left" vertical="center" wrapText="1"/>
    </xf>
    <xf numFmtId="167" fontId="17" fillId="6" borderId="7" xfId="3" applyNumberFormat="1" applyFont="1" applyFill="1" applyBorder="1" applyAlignment="1" applyProtection="1">
      <alignment horizontal="left" vertical="center" wrapText="1"/>
    </xf>
    <xf numFmtId="167" fontId="8" fillId="0" borderId="0" xfId="3" applyNumberFormat="1" applyFont="1" applyBorder="1" applyAlignment="1" applyProtection="1">
      <alignment horizontal="center" wrapText="1"/>
    </xf>
    <xf numFmtId="2" fontId="8" fillId="6" borderId="7" xfId="3" applyNumberFormat="1" applyFont="1" applyFill="1" applyBorder="1" applyAlignment="1" applyProtection="1">
      <alignment horizontal="left" vertical="center"/>
    </xf>
    <xf numFmtId="2" fontId="17" fillId="6" borderId="7" xfId="3" applyNumberFormat="1" applyFont="1" applyFill="1" applyBorder="1" applyAlignment="1" applyProtection="1">
      <alignment horizontal="left" vertical="center"/>
    </xf>
    <xf numFmtId="167" fontId="13" fillId="0" borderId="0" xfId="3" applyNumberFormat="1" applyFont="1" applyBorder="1" applyAlignment="1" applyProtection="1">
      <alignment horizontal="center" wrapText="1"/>
    </xf>
    <xf numFmtId="0" fontId="18" fillId="0" borderId="19" xfId="0" applyFont="1" applyFill="1" applyBorder="1" applyProtection="1"/>
    <xf numFmtId="0" fontId="18" fillId="0" borderId="0" xfId="0" applyFont="1" applyFill="1" applyProtection="1"/>
    <xf numFmtId="167" fontId="4" fillId="4" borderId="10" xfId="3" applyNumberFormat="1" applyFont="1" applyFill="1" applyBorder="1" applyAlignment="1" applyProtection="1">
      <alignment horizontal="center"/>
      <protection locked="0"/>
    </xf>
    <xf numFmtId="167" fontId="8" fillId="6" borderId="7" xfId="3" applyNumberFormat="1" applyFont="1" applyFill="1" applyBorder="1" applyAlignment="1" applyProtection="1">
      <alignment horizontal="left" vertical="center"/>
      <protection locked="0"/>
    </xf>
    <xf numFmtId="167" fontId="8" fillId="0" borderId="7" xfId="3" applyNumberFormat="1" applyFont="1" applyBorder="1" applyAlignment="1" applyProtection="1">
      <alignment horizontal="center"/>
      <protection locked="0"/>
    </xf>
    <xf numFmtId="167" fontId="17" fillId="6" borderId="7" xfId="3" applyNumberFormat="1" applyFont="1" applyFill="1" applyBorder="1" applyAlignment="1" applyProtection="1">
      <alignment horizontal="left" vertical="center"/>
      <protection locked="0"/>
    </xf>
    <xf numFmtId="167" fontId="8" fillId="0" borderId="10" xfId="3" applyNumberFormat="1" applyFont="1" applyBorder="1" applyAlignment="1" applyProtection="1">
      <alignment horizontal="center"/>
      <protection locked="0"/>
    </xf>
    <xf numFmtId="167" fontId="8" fillId="0" borderId="16" xfId="3" applyNumberFormat="1" applyFont="1" applyBorder="1" applyAlignment="1" applyProtection="1">
      <alignment horizontal="center"/>
      <protection locked="0"/>
    </xf>
    <xf numFmtId="167" fontId="8" fillId="0" borderId="0" xfId="3" applyNumberFormat="1" applyFont="1" applyBorder="1" applyAlignment="1" applyProtection="1">
      <alignment horizontal="center"/>
      <protection locked="0"/>
    </xf>
    <xf numFmtId="167" fontId="8" fillId="7" borderId="13" xfId="3" applyNumberFormat="1" applyFont="1" applyFill="1" applyBorder="1" applyAlignment="1" applyProtection="1">
      <alignment horizontal="center"/>
      <protection locked="0"/>
    </xf>
    <xf numFmtId="167" fontId="8" fillId="7" borderId="7" xfId="3" applyNumberFormat="1" applyFont="1" applyFill="1" applyBorder="1" applyAlignment="1" applyProtection="1">
      <alignment horizontal="center"/>
      <protection locked="0"/>
    </xf>
    <xf numFmtId="1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left" vertical="center" wrapText="1"/>
    </xf>
    <xf numFmtId="164" fontId="3" fillId="0" borderId="5" xfId="0" applyNumberFormat="1" applyFont="1" applyBorder="1" applyAlignment="1" applyProtection="1">
      <alignment horizontal="center" vertical="center" wrapText="1"/>
    </xf>
    <xf numFmtId="165" fontId="3" fillId="0" borderId="5" xfId="0" applyNumberFormat="1" applyFont="1" applyBorder="1" applyAlignment="1" applyProtection="1">
      <alignment horizontal="center" vertical="center" wrapText="1"/>
    </xf>
    <xf numFmtId="4" fontId="3" fillId="0" borderId="5" xfId="0" applyNumberFormat="1" applyFont="1" applyBorder="1" applyAlignment="1" applyProtection="1">
      <alignment horizontal="center" vertical="center" wrapText="1"/>
    </xf>
    <xf numFmtId="4" fontId="4" fillId="4" borderId="9" xfId="3" applyNumberFormat="1" applyFont="1" applyFill="1" applyBorder="1" applyAlignment="1" applyProtection="1">
      <alignment horizontal="center" vertical="center"/>
    </xf>
    <xf numFmtId="49" fontId="4" fillId="4" borderId="10" xfId="0" applyNumberFormat="1" applyFont="1" applyFill="1" applyBorder="1" applyAlignment="1" applyProtection="1">
      <alignment wrapText="1"/>
    </xf>
    <xf numFmtId="167" fontId="4" fillId="4" borderId="10" xfId="3" applyNumberFormat="1" applyFont="1" applyFill="1" applyBorder="1" applyAlignment="1" applyProtection="1">
      <alignment horizontal="center"/>
    </xf>
    <xf numFmtId="167" fontId="4" fillId="4" borderId="7" xfId="3" applyNumberFormat="1" applyFont="1" applyFill="1" applyBorder="1" applyAlignment="1" applyProtection="1">
      <alignment horizontal="center"/>
    </xf>
    <xf numFmtId="2" fontId="4" fillId="4" borderId="7" xfId="3" applyNumberFormat="1" applyFont="1" applyFill="1" applyBorder="1" applyAlignment="1" applyProtection="1">
      <alignment horizontal="center" vertical="center"/>
    </xf>
    <xf numFmtId="167" fontId="4" fillId="4" borderId="11" xfId="4" applyNumberFormat="1" applyFont="1" applyFill="1" applyBorder="1" applyAlignment="1" applyProtection="1">
      <alignment horizontal="center" wrapText="1"/>
    </xf>
    <xf numFmtId="0" fontId="6" fillId="0" borderId="6" xfId="0" applyNumberFormat="1" applyFont="1" applyFill="1" applyBorder="1" applyAlignment="1" applyProtection="1">
      <alignment horizontal="left" vertical="top" wrapText="1"/>
    </xf>
    <xf numFmtId="2" fontId="7" fillId="2" borderId="0" xfId="0" applyNumberFormat="1" applyFont="1" applyFill="1" applyBorder="1" applyAlignment="1" applyProtection="1">
      <alignment horizontal="center" vertical="center" wrapText="1"/>
    </xf>
    <xf numFmtId="166" fontId="7" fillId="2" borderId="7" xfId="0" applyNumberFormat="1" applyFont="1" applyFill="1" applyBorder="1" applyAlignment="1" applyProtection="1">
      <alignment horizontal="center" vertical="center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2" fontId="6" fillId="0" borderId="1" xfId="0" applyNumberFormat="1" applyFont="1" applyFill="1" applyBorder="1" applyAlignment="1" applyProtection="1">
      <alignment horizontal="center" vertical="center" wrapText="1"/>
    </xf>
    <xf numFmtId="4" fontId="6" fillId="0" borderId="1" xfId="0" applyNumberFormat="1" applyFont="1" applyFill="1" applyBorder="1" applyAlignment="1" applyProtection="1">
      <alignment horizontal="center" vertical="center" wrapText="1"/>
    </xf>
    <xf numFmtId="0" fontId="18" fillId="0" borderId="0" xfId="0" applyFont="1" applyFill="1" applyAlignment="1" applyProtection="1">
      <alignment vertical="center"/>
    </xf>
    <xf numFmtId="168" fontId="18" fillId="0" borderId="0" xfId="1" applyNumberFormat="1" applyFont="1" applyFill="1" applyAlignment="1" applyProtection="1">
      <alignment horizontal="right"/>
    </xf>
    <xf numFmtId="43" fontId="18" fillId="0" borderId="0" xfId="1" applyFont="1" applyFill="1" applyAlignment="1" applyProtection="1">
      <alignment horizontal="right"/>
    </xf>
    <xf numFmtId="168" fontId="18" fillId="0" borderId="0" xfId="0" applyNumberFormat="1" applyFont="1" applyFill="1" applyAlignment="1" applyProtection="1">
      <alignment horizontal="right"/>
    </xf>
    <xf numFmtId="0" fontId="18" fillId="0" borderId="0" xfId="0" applyFont="1" applyFill="1" applyAlignment="1" applyProtection="1">
      <alignment horizontal="right"/>
    </xf>
    <xf numFmtId="0" fontId="19" fillId="0" borderId="0" xfId="0" applyFont="1" applyFill="1" applyAlignment="1" applyProtection="1">
      <alignment horizontal="right"/>
    </xf>
    <xf numFmtId="168" fontId="19" fillId="0" borderId="0" xfId="1" applyNumberFormat="1" applyFont="1" applyFill="1" applyAlignment="1" applyProtection="1">
      <alignment horizontal="right"/>
    </xf>
    <xf numFmtId="43" fontId="19" fillId="0" borderId="0" xfId="1" applyFont="1" applyFill="1" applyAlignment="1" applyProtection="1">
      <alignment horizontal="right"/>
    </xf>
    <xf numFmtId="0" fontId="8" fillId="0" borderId="0" xfId="0" applyNumberFormat="1" applyFont="1" applyFill="1" applyAlignment="1" applyProtection="1">
      <alignment horizontal="center" vertical="center"/>
    </xf>
    <xf numFmtId="0" fontId="11" fillId="0" borderId="0" xfId="2" applyFont="1" applyFill="1" applyBorder="1" applyAlignment="1" applyProtection="1">
      <alignment horizontal="center" vertical="top"/>
    </xf>
    <xf numFmtId="0" fontId="4" fillId="0" borderId="0" xfId="0" applyFont="1" applyFill="1" applyBorder="1" applyAlignment="1" applyProtection="1">
      <alignment horizontal="left" vertical="center"/>
    </xf>
    <xf numFmtId="0" fontId="3" fillId="0" borderId="0" xfId="0" applyFont="1" applyFill="1" applyBorder="1" applyAlignment="1" applyProtection="1">
      <alignment horizontal="center" vertical="top"/>
    </xf>
    <xf numFmtId="0" fontId="3" fillId="0" borderId="0" xfId="2" applyFont="1" applyFill="1" applyAlignment="1" applyProtection="1">
      <alignment vertical="justify" wrapText="1"/>
    </xf>
    <xf numFmtId="4" fontId="13" fillId="3" borderId="9" xfId="3" applyNumberFormat="1" applyFont="1" applyFill="1" applyBorder="1" applyAlignment="1" applyProtection="1">
      <alignment horizontal="center" vertical="center"/>
    </xf>
    <xf numFmtId="49" fontId="14" fillId="0" borderId="10" xfId="0" applyNumberFormat="1" applyFont="1" applyBorder="1" applyAlignment="1" applyProtection="1">
      <alignment wrapText="1"/>
    </xf>
    <xf numFmtId="1" fontId="16" fillId="5" borderId="12" xfId="3" applyNumberFormat="1" applyFont="1" applyFill="1" applyBorder="1" applyAlignment="1" applyProtection="1">
      <alignment horizontal="center" vertical="center"/>
    </xf>
    <xf numFmtId="167" fontId="8" fillId="0" borderId="7" xfId="3" applyNumberFormat="1" applyFont="1" applyBorder="1" applyAlignment="1" applyProtection="1">
      <alignment horizontal="center" vertical="top"/>
    </xf>
    <xf numFmtId="49" fontId="3" fillId="0" borderId="0" xfId="0" applyNumberFormat="1" applyFont="1" applyAlignment="1" applyProtection="1">
      <alignment horizontal="left" vertical="center" wrapText="1"/>
    </xf>
    <xf numFmtId="4" fontId="8" fillId="3" borderId="9" xfId="3" applyNumberFormat="1" applyFont="1" applyFill="1" applyBorder="1" applyAlignment="1" applyProtection="1">
      <alignment horizontal="center" vertical="center"/>
    </xf>
    <xf numFmtId="49" fontId="3" fillId="0" borderId="10" xfId="0" applyNumberFormat="1" applyFont="1" applyBorder="1" applyAlignment="1" applyProtection="1">
      <alignment wrapText="1"/>
    </xf>
    <xf numFmtId="49" fontId="3" fillId="0" borderId="0" xfId="0" applyNumberFormat="1" applyFont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vertical="center" wrapText="1"/>
    </xf>
    <xf numFmtId="49" fontId="3" fillId="0" borderId="0" xfId="0" applyNumberFormat="1" applyFont="1" applyFill="1" applyBorder="1" applyAlignment="1" applyProtection="1">
      <alignment horizontal="left" wrapText="1"/>
    </xf>
    <xf numFmtId="167" fontId="8" fillId="0" borderId="9" xfId="3" applyNumberFormat="1" applyFont="1" applyBorder="1" applyAlignment="1" applyProtection="1">
      <alignment horizontal="center" vertical="top"/>
    </xf>
    <xf numFmtId="49" fontId="3" fillId="0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Alignment="1" applyProtection="1">
      <alignment horizontal="left" wrapText="1" indent="1"/>
    </xf>
    <xf numFmtId="49" fontId="3" fillId="0" borderId="0" xfId="0" applyNumberFormat="1" applyFont="1" applyFill="1" applyBorder="1" applyAlignment="1" applyProtection="1">
      <alignment horizontal="left" vertical="center" wrapText="1" indent="1"/>
    </xf>
    <xf numFmtId="49" fontId="3" fillId="0" borderId="0" xfId="0" applyNumberFormat="1" applyFont="1" applyFill="1" applyBorder="1" applyAlignment="1" applyProtection="1">
      <alignment horizontal="left" vertical="center" wrapText="1" indent="2"/>
    </xf>
    <xf numFmtId="49" fontId="3" fillId="0" borderId="0" xfId="0" applyNumberFormat="1" applyFont="1" applyBorder="1" applyAlignment="1" applyProtection="1">
      <alignment horizontal="center" vertical="top" wrapText="1"/>
    </xf>
    <xf numFmtId="1" fontId="16" fillId="5" borderId="12" xfId="3" quotePrefix="1" applyNumberFormat="1" applyFont="1" applyFill="1" applyBorder="1" applyAlignment="1" applyProtection="1">
      <alignment horizontal="center" vertical="center"/>
    </xf>
    <xf numFmtId="3" fontId="16" fillId="3" borderId="7" xfId="3" applyNumberFormat="1" applyFont="1" applyFill="1" applyBorder="1" applyAlignment="1" applyProtection="1">
      <alignment horizontal="center"/>
    </xf>
    <xf numFmtId="4" fontId="8" fillId="3" borderId="11" xfId="3" applyNumberFormat="1" applyFont="1" applyFill="1" applyBorder="1" applyAlignment="1" applyProtection="1">
      <alignment horizontal="center" vertical="top"/>
    </xf>
    <xf numFmtId="49" fontId="3" fillId="0" borderId="0" xfId="0" applyNumberFormat="1" applyFont="1" applyBorder="1" applyAlignment="1" applyProtection="1">
      <alignment horizontal="left" vertical="top" wrapText="1"/>
    </xf>
    <xf numFmtId="167" fontId="8" fillId="0" borderId="0" xfId="3" applyNumberFormat="1" applyFont="1" applyBorder="1" applyAlignment="1" applyProtection="1">
      <alignment horizontal="center" vertical="top"/>
    </xf>
    <xf numFmtId="49" fontId="3" fillId="2" borderId="0" xfId="0" applyNumberFormat="1" applyFont="1" applyFill="1" applyBorder="1" applyAlignment="1" applyProtection="1">
      <alignment wrapText="1"/>
    </xf>
    <xf numFmtId="49" fontId="3" fillId="0" borderId="0" xfId="0" applyNumberFormat="1" applyFont="1" applyFill="1" applyBorder="1" applyProtection="1"/>
    <xf numFmtId="49" fontId="3" fillId="0" borderId="0" xfId="0" applyNumberFormat="1" applyFont="1" applyAlignment="1" applyProtection="1">
      <alignment horizontal="left" wrapText="1"/>
    </xf>
    <xf numFmtId="167" fontId="13" fillId="0" borderId="7" xfId="3" applyNumberFormat="1" applyFont="1" applyBorder="1" applyAlignment="1" applyProtection="1">
      <alignment horizontal="center" vertical="top"/>
    </xf>
    <xf numFmtId="167" fontId="13" fillId="0" borderId="0" xfId="3" applyNumberFormat="1" applyFont="1" applyBorder="1" applyAlignment="1" applyProtection="1">
      <alignment horizontal="center" vertical="top"/>
    </xf>
    <xf numFmtId="2" fontId="8" fillId="0" borderId="8" xfId="0" applyNumberFormat="1" applyFont="1" applyFill="1" applyBorder="1" applyAlignment="1" applyProtection="1">
      <alignment horizontal="center" vertical="center" wrapText="1"/>
    </xf>
    <xf numFmtId="49" fontId="8" fillId="0" borderId="8" xfId="0" applyNumberFormat="1" applyFont="1" applyFill="1" applyBorder="1" applyAlignment="1" applyProtection="1">
      <alignment horizontal="center" vertical="center" wrapText="1"/>
    </xf>
    <xf numFmtId="2" fontId="8" fillId="0" borderId="0" xfId="0" applyNumberFormat="1" applyFont="1" applyFill="1" applyAlignment="1" applyProtection="1">
      <alignment horizontal="center" vertical="center"/>
    </xf>
    <xf numFmtId="0" fontId="8" fillId="0" borderId="0" xfId="0" applyFont="1" applyFill="1" applyAlignment="1" applyProtection="1">
      <alignment horizontal="center" vertical="center"/>
    </xf>
    <xf numFmtId="2" fontId="3" fillId="0" borderId="8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 applyProtection="1">
      <alignment horizontal="center" vertical="center" wrapText="1"/>
    </xf>
    <xf numFmtId="0" fontId="11" fillId="0" borderId="0" xfId="2" applyFont="1" applyFill="1" applyAlignment="1" applyProtection="1">
      <alignment horizontal="center"/>
    </xf>
    <xf numFmtId="0" fontId="3" fillId="0" borderId="0" xfId="0" applyFont="1" applyFill="1" applyBorder="1" applyAlignment="1" applyProtection="1">
      <alignment horizontal="center"/>
    </xf>
    <xf numFmtId="167" fontId="13" fillId="0" borderId="7" xfId="3" applyNumberFormat="1" applyFont="1" applyBorder="1" applyAlignment="1" applyProtection="1">
      <alignment horizontal="center"/>
    </xf>
    <xf numFmtId="2" fontId="13" fillId="0" borderId="7" xfId="3" applyNumberFormat="1" applyFont="1" applyBorder="1" applyAlignment="1" applyProtection="1">
      <alignment horizontal="center" vertical="center"/>
    </xf>
    <xf numFmtId="167" fontId="8" fillId="6" borderId="7" xfId="3" applyNumberFormat="1" applyFont="1" applyFill="1" applyBorder="1" applyAlignment="1" applyProtection="1">
      <alignment horizontal="left" vertical="center"/>
    </xf>
    <xf numFmtId="2" fontId="8" fillId="6" borderId="7" xfId="3" applyNumberFormat="1" applyFont="1" applyFill="1" applyBorder="1" applyAlignment="1" applyProtection="1">
      <alignment horizontal="center" vertical="center"/>
    </xf>
    <xf numFmtId="167" fontId="17" fillId="6" borderId="7" xfId="3" applyNumberFormat="1" applyFont="1" applyFill="1" applyBorder="1" applyAlignment="1" applyProtection="1">
      <alignment horizontal="left" vertical="center"/>
    </xf>
    <xf numFmtId="2" fontId="17" fillId="6" borderId="7" xfId="3" applyNumberFormat="1" applyFont="1" applyFill="1" applyBorder="1" applyAlignment="1" applyProtection="1">
      <alignment horizontal="center" vertical="center"/>
    </xf>
    <xf numFmtId="167" fontId="8" fillId="7" borderId="7" xfId="3" applyNumberFormat="1" applyFont="1" applyFill="1" applyBorder="1" applyAlignment="1" applyProtection="1">
      <alignment horizontal="center"/>
    </xf>
    <xf numFmtId="2" fontId="8" fillId="7" borderId="7" xfId="3" applyNumberFormat="1" applyFont="1" applyFill="1" applyBorder="1" applyAlignment="1" applyProtection="1">
      <alignment horizontal="center"/>
    </xf>
    <xf numFmtId="2" fontId="13" fillId="0" borderId="7" xfId="3" applyNumberFormat="1" applyFont="1" applyBorder="1" applyAlignment="1" applyProtection="1">
      <alignment horizontal="center"/>
    </xf>
    <xf numFmtId="167" fontId="13" fillId="0" borderId="0" xfId="3" applyNumberFormat="1" applyFont="1" applyBorder="1" applyAlignment="1" applyProtection="1">
      <alignment horizontal="center"/>
    </xf>
    <xf numFmtId="2" fontId="13" fillId="0" borderId="0" xfId="3" applyNumberFormat="1" applyFont="1" applyBorder="1" applyAlignment="1" applyProtection="1">
      <alignment horizontal="center"/>
    </xf>
    <xf numFmtId="166" fontId="8" fillId="0" borderId="8" xfId="0" applyNumberFormat="1" applyFont="1" applyFill="1" applyBorder="1" applyAlignment="1" applyProtection="1">
      <alignment horizontal="center" vertical="center" wrapText="1"/>
    </xf>
    <xf numFmtId="167" fontId="13" fillId="0" borderId="11" xfId="4" applyNumberFormat="1" applyFont="1" applyBorder="1" applyAlignment="1" applyProtection="1">
      <alignment horizontal="center" wrapText="1"/>
    </xf>
    <xf numFmtId="167" fontId="8" fillId="6" borderId="11" xfId="4" applyNumberFormat="1" applyFont="1" applyFill="1" applyBorder="1" applyAlignment="1" applyProtection="1">
      <alignment horizontal="left" vertical="center" wrapText="1"/>
    </xf>
    <xf numFmtId="167" fontId="17" fillId="6" borderId="11" xfId="4" applyNumberFormat="1" applyFont="1" applyFill="1" applyBorder="1" applyAlignment="1" applyProtection="1">
      <alignment horizontal="left" vertical="center" wrapText="1"/>
    </xf>
    <xf numFmtId="167" fontId="8" fillId="2" borderId="11" xfId="4" applyNumberFormat="1" applyFont="1" applyFill="1" applyBorder="1" applyAlignment="1" applyProtection="1">
      <alignment horizontal="center" wrapText="1"/>
    </xf>
    <xf numFmtId="167" fontId="8" fillId="2" borderId="0" xfId="4" applyNumberFormat="1" applyFont="1" applyFill="1" applyBorder="1" applyAlignment="1" applyProtection="1">
      <alignment horizontal="center" wrapText="1"/>
    </xf>
    <xf numFmtId="2" fontId="8" fillId="6" borderId="11" xfId="4" applyNumberFormat="1" applyFont="1" applyFill="1" applyBorder="1" applyAlignment="1" applyProtection="1">
      <alignment horizontal="left" vertical="center"/>
    </xf>
    <xf numFmtId="2" fontId="17" fillId="6" borderId="11" xfId="4" applyNumberFormat="1" applyFont="1" applyFill="1" applyBorder="1" applyAlignment="1" applyProtection="1">
      <alignment horizontal="left" vertical="center"/>
    </xf>
    <xf numFmtId="2" fontId="8" fillId="7" borderId="11" xfId="4" applyNumberFormat="1" applyFont="1" applyFill="1" applyBorder="1" applyAlignment="1" applyProtection="1">
      <alignment horizontal="right" vertical="center"/>
    </xf>
    <xf numFmtId="2" fontId="8" fillId="2" borderId="11" xfId="4" applyNumberFormat="1" applyFont="1" applyFill="1" applyBorder="1" applyAlignment="1" applyProtection="1">
      <alignment horizontal="center"/>
    </xf>
    <xf numFmtId="167" fontId="13" fillId="0" borderId="0" xfId="4" applyNumberFormat="1" applyFont="1" applyBorder="1" applyAlignment="1" applyProtection="1">
      <alignment horizontal="center" wrapText="1"/>
    </xf>
    <xf numFmtId="0" fontId="0" fillId="0" borderId="0" xfId="0" applyProtection="1"/>
    <xf numFmtId="0" fontId="16" fillId="0" borderId="7" xfId="3" applyFont="1" applyBorder="1" applyProtection="1"/>
    <xf numFmtId="0" fontId="2" fillId="0" borderId="0" xfId="0" applyFont="1" applyProtection="1"/>
    <xf numFmtId="0" fontId="8" fillId="0" borderId="0" xfId="0" applyFont="1" applyProtection="1"/>
    <xf numFmtId="167" fontId="13" fillId="0" borderId="10" xfId="3" applyNumberFormat="1" applyFont="1" applyBorder="1" applyAlignment="1" applyProtection="1">
      <alignment horizontal="center"/>
    </xf>
    <xf numFmtId="0" fontId="13" fillId="0" borderId="7" xfId="3" applyFont="1" applyBorder="1" applyProtection="1"/>
    <xf numFmtId="0" fontId="8" fillId="0" borderId="7" xfId="3" applyFont="1" applyBorder="1" applyAlignment="1" applyProtection="1">
      <alignment horizontal="left" vertical="center"/>
    </xf>
    <xf numFmtId="0" fontId="8" fillId="2" borderId="7" xfId="3" applyFont="1" applyFill="1" applyBorder="1" applyAlignment="1" applyProtection="1"/>
    <xf numFmtId="0" fontId="8" fillId="2" borderId="7" xfId="3" applyFont="1" applyFill="1" applyBorder="1" applyProtection="1"/>
    <xf numFmtId="0" fontId="8" fillId="2" borderId="7" xfId="3" applyFont="1" applyFill="1" applyBorder="1" applyAlignment="1" applyProtection="1">
      <alignment vertical="center"/>
    </xf>
    <xf numFmtId="167" fontId="13" fillId="0" borderId="16" xfId="3" applyNumberFormat="1" applyFont="1" applyBorder="1" applyAlignment="1" applyProtection="1">
      <alignment horizontal="center"/>
    </xf>
    <xf numFmtId="0" fontId="13" fillId="0" borderId="0" xfId="3" applyFont="1" applyBorder="1" applyProtection="1"/>
    <xf numFmtId="49" fontId="8" fillId="0" borderId="21" xfId="0" applyNumberFormat="1" applyFont="1" applyFill="1" applyBorder="1" applyAlignment="1" applyProtection="1">
      <alignment horizontal="center" vertical="center" wrapText="1"/>
    </xf>
    <xf numFmtId="167" fontId="8" fillId="7" borderId="13" xfId="3" applyNumberFormat="1" applyFont="1" applyFill="1" applyBorder="1" applyAlignment="1" applyProtection="1">
      <alignment horizontal="center" vertical="center" wrapText="1"/>
      <protection locked="0"/>
    </xf>
    <xf numFmtId="168" fontId="0" fillId="0" borderId="0" xfId="0" applyNumberFormat="1" applyFill="1" applyProtection="1"/>
    <xf numFmtId="4" fontId="8" fillId="0" borderId="7" xfId="3" applyNumberFormat="1" applyFont="1" applyBorder="1" applyProtection="1"/>
    <xf numFmtId="167" fontId="8" fillId="0" borderId="7" xfId="3" applyNumberFormat="1" applyFont="1" applyFill="1" applyBorder="1" applyAlignment="1" applyProtection="1">
      <alignment horizontal="center" wrapText="1"/>
    </xf>
    <xf numFmtId="2" fontId="8" fillId="0" borderId="7" xfId="3" applyNumberFormat="1" applyFont="1" applyFill="1" applyBorder="1" applyAlignment="1" applyProtection="1">
      <alignment horizontal="center"/>
    </xf>
    <xf numFmtId="0" fontId="8" fillId="0" borderId="7" xfId="3" applyFont="1" applyFill="1" applyBorder="1" applyProtection="1"/>
    <xf numFmtId="0" fontId="8" fillId="0" borderId="7" xfId="3" applyFont="1" applyFill="1" applyBorder="1" applyAlignment="1" applyProtection="1"/>
    <xf numFmtId="2" fontId="8" fillId="0" borderId="7" xfId="3" applyNumberFormat="1" applyFont="1" applyFill="1" applyBorder="1" applyAlignment="1" applyProtection="1">
      <alignment horizontal="center" vertical="center"/>
    </xf>
    <xf numFmtId="0" fontId="8" fillId="0" borderId="7" xfId="3" applyFont="1" applyFill="1" applyBorder="1" applyAlignment="1" applyProtection="1">
      <alignment vertical="center"/>
    </xf>
    <xf numFmtId="167" fontId="8" fillId="0" borderId="7" xfId="3" applyNumberFormat="1" applyFont="1" applyBorder="1" applyProtection="1"/>
    <xf numFmtId="166" fontId="8" fillId="0" borderId="7" xfId="3" applyNumberFormat="1" applyFont="1" applyBorder="1" applyProtection="1"/>
    <xf numFmtId="167" fontId="8" fillId="0" borderId="7" xfId="3" applyNumberFormat="1" applyFont="1" applyBorder="1" applyAlignment="1" applyProtection="1">
      <alignment horizontal="center" wrapText="1"/>
    </xf>
    <xf numFmtId="2" fontId="8" fillId="0" borderId="7" xfId="3" applyNumberFormat="1" applyFont="1" applyBorder="1" applyAlignment="1" applyProtection="1">
      <alignment horizontal="center"/>
    </xf>
    <xf numFmtId="167" fontId="8" fillId="7" borderId="13" xfId="3" applyNumberFormat="1" applyFont="1" applyFill="1" applyBorder="1" applyAlignment="1" applyProtection="1">
      <alignment horizontal="center" vertical="center"/>
      <protection locked="0"/>
    </xf>
    <xf numFmtId="3" fontId="16" fillId="3" borderId="7" xfId="3" applyNumberFormat="1" applyFont="1" applyFill="1" applyBorder="1" applyAlignment="1" applyProtection="1">
      <alignment horizontal="center" vertical="center"/>
    </xf>
    <xf numFmtId="4" fontId="8" fillId="3" borderId="11" xfId="3" applyNumberFormat="1" applyFont="1" applyFill="1" applyBorder="1" applyAlignment="1" applyProtection="1">
      <alignment horizontal="center" vertical="center"/>
    </xf>
    <xf numFmtId="4" fontId="8" fillId="3" borderId="15" xfId="3" applyNumberFormat="1" applyFont="1" applyFill="1" applyBorder="1" applyAlignment="1" applyProtection="1">
      <alignment horizontal="center" vertical="center"/>
    </xf>
    <xf numFmtId="49" fontId="3" fillId="0" borderId="14" xfId="0" applyNumberFormat="1" applyFont="1" applyBorder="1" applyAlignment="1" applyProtection="1">
      <alignment wrapText="1"/>
    </xf>
    <xf numFmtId="49" fontId="3" fillId="0" borderId="13" xfId="0" applyNumberFormat="1" applyFont="1" applyBorder="1" applyAlignment="1" applyProtection="1">
      <alignment wrapText="1"/>
    </xf>
    <xf numFmtId="49" fontId="3" fillId="0" borderId="14" xfId="0" quotePrefix="1" applyNumberFormat="1" applyFont="1" applyBorder="1" applyAlignment="1" applyProtection="1">
      <alignment horizontal="left" wrapText="1" indent="1"/>
    </xf>
    <xf numFmtId="49" fontId="3" fillId="0" borderId="14" xfId="0" applyNumberFormat="1" applyFont="1" applyBorder="1" applyAlignment="1" applyProtection="1">
      <alignment horizontal="left" wrapText="1" indent="1"/>
    </xf>
    <xf numFmtId="49" fontId="3" fillId="0" borderId="14" xfId="0" applyNumberFormat="1" applyFont="1" applyBorder="1" applyAlignment="1" applyProtection="1">
      <alignment horizontal="left" wrapText="1"/>
    </xf>
    <xf numFmtId="167" fontId="8" fillId="0" borderId="7" xfId="3" applyNumberFormat="1" applyFont="1" applyBorder="1" applyAlignment="1" applyProtection="1">
      <alignment horizontal="center"/>
    </xf>
    <xf numFmtId="167" fontId="8" fillId="7" borderId="7" xfId="3" applyNumberFormat="1" applyFont="1" applyFill="1" applyBorder="1" applyAlignment="1" applyProtection="1">
      <alignment horizontal="center" vertical="center"/>
    </xf>
    <xf numFmtId="2" fontId="8" fillId="7" borderId="7" xfId="3" applyNumberFormat="1" applyFont="1" applyFill="1" applyBorder="1" applyAlignment="1" applyProtection="1">
      <alignment horizontal="center" vertical="center"/>
    </xf>
    <xf numFmtId="2" fontId="8" fillId="0" borderId="7" xfId="3" applyNumberFormat="1" applyFont="1" applyBorder="1" applyAlignment="1" applyProtection="1">
      <alignment horizontal="center" vertical="center"/>
    </xf>
    <xf numFmtId="167" fontId="8" fillId="0" borderId="11" xfId="4" applyNumberFormat="1" applyFont="1" applyBorder="1" applyAlignment="1" applyProtection="1">
      <alignment horizontal="center" wrapText="1"/>
    </xf>
    <xf numFmtId="167" fontId="8" fillId="7" borderId="11" xfId="4" applyNumberFormat="1" applyFont="1" applyFill="1" applyBorder="1" applyAlignment="1" applyProtection="1">
      <alignment horizontal="right" vertical="center" wrapText="1"/>
    </xf>
    <xf numFmtId="2" fontId="8" fillId="0" borderId="11" xfId="4" applyNumberFormat="1" applyFont="1" applyBorder="1" applyAlignment="1" applyProtection="1">
      <alignment horizontal="center"/>
    </xf>
    <xf numFmtId="0" fontId="8" fillId="0" borderId="7" xfId="3" applyFont="1" applyBorder="1" applyProtection="1"/>
    <xf numFmtId="166" fontId="8" fillId="9" borderId="1" xfId="0" applyNumberFormat="1" applyFont="1" applyFill="1" applyBorder="1" applyAlignment="1" applyProtection="1">
      <alignment horizontal="center" vertical="center" wrapText="1"/>
      <protection locked="0"/>
    </xf>
    <xf numFmtId="167" fontId="8" fillId="8" borderId="0" xfId="3" applyNumberFormat="1" applyFont="1" applyFill="1" applyBorder="1" applyAlignment="1" applyProtection="1">
      <alignment horizontal="center"/>
      <protection locked="0"/>
    </xf>
    <xf numFmtId="164" fontId="4" fillId="0" borderId="2" xfId="0" applyNumberFormat="1" applyFont="1" applyBorder="1" applyAlignment="1" applyProtection="1">
      <alignment horizontal="center" vertical="center" wrapText="1"/>
    </xf>
    <xf numFmtId="0" fontId="3" fillId="0" borderId="6" xfId="0" applyNumberFormat="1" applyFont="1" applyFill="1" applyBorder="1" applyAlignment="1" applyProtection="1">
      <alignment horizontal="left" vertical="top" wrapText="1"/>
    </xf>
    <xf numFmtId="0" fontId="3" fillId="0" borderId="0" xfId="0" applyNumberFormat="1" applyFont="1" applyFill="1" applyBorder="1" applyAlignment="1" applyProtection="1">
      <alignment horizontal="left" vertical="top" wrapText="1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49" fontId="3" fillId="0" borderId="8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vertical="top" wrapText="1"/>
    </xf>
    <xf numFmtId="0" fontId="3" fillId="0" borderId="0" xfId="0" applyNumberFormat="1" applyFont="1" applyFill="1" applyAlignment="1">
      <alignment vertical="center" wrapText="1"/>
    </xf>
    <xf numFmtId="0" fontId="30" fillId="0" borderId="0" xfId="0" applyFont="1" applyFill="1" applyProtection="1"/>
    <xf numFmtId="49" fontId="3" fillId="0" borderId="7" xfId="3" applyNumberFormat="1" applyFont="1" applyBorder="1" applyAlignment="1" applyProtection="1">
      <alignment wrapText="1"/>
    </xf>
    <xf numFmtId="49" fontId="3" fillId="0" borderId="14" xfId="0" applyNumberFormat="1" applyFont="1" applyFill="1" applyBorder="1" applyAlignment="1" applyProtection="1">
      <alignment wrapText="1"/>
    </xf>
    <xf numFmtId="49" fontId="3" fillId="0" borderId="16" xfId="3" applyNumberFormat="1" applyFont="1" applyBorder="1" applyAlignment="1" applyProtection="1">
      <alignment wrapText="1"/>
    </xf>
    <xf numFmtId="49" fontId="3" fillId="0" borderId="0" xfId="0" applyNumberFormat="1" applyFont="1" applyAlignment="1">
      <alignment wrapText="1"/>
    </xf>
    <xf numFmtId="49" fontId="3" fillId="0" borderId="0" xfId="0" applyNumberFormat="1" applyFont="1" applyBorder="1" applyAlignment="1" applyProtection="1">
      <alignment horizontal="left" wrapText="1"/>
    </xf>
    <xf numFmtId="49" fontId="3" fillId="0" borderId="0" xfId="0" applyNumberFormat="1" applyFont="1" applyBorder="1" applyAlignment="1" applyProtection="1">
      <alignment wrapText="1"/>
    </xf>
    <xf numFmtId="49" fontId="3" fillId="0" borderId="10" xfId="0" quotePrefix="1" applyNumberFormat="1" applyFont="1" applyBorder="1" applyAlignment="1" applyProtection="1">
      <alignment horizontal="left" vertical="top" wrapText="1"/>
    </xf>
    <xf numFmtId="49" fontId="3" fillId="0" borderId="10" xfId="0" quotePrefix="1" applyNumberFormat="1" applyFont="1" applyBorder="1" applyAlignment="1" applyProtection="1">
      <alignment horizontal="left" wrapText="1"/>
    </xf>
    <xf numFmtId="49" fontId="3" fillId="0" borderId="14" xfId="161" applyNumberFormat="1" applyFont="1" applyBorder="1" applyAlignment="1">
      <alignment wrapText="1"/>
    </xf>
    <xf numFmtId="49" fontId="3" fillId="0" borderId="13" xfId="161" applyNumberFormat="1" applyFont="1" applyBorder="1" applyAlignment="1">
      <alignment wrapText="1"/>
    </xf>
    <xf numFmtId="49" fontId="3" fillId="0" borderId="14" xfId="161" quotePrefix="1" applyNumberFormat="1" applyFont="1" applyBorder="1" applyAlignment="1">
      <alignment horizontal="left" wrapText="1"/>
    </xf>
    <xf numFmtId="49" fontId="3" fillId="0" borderId="14" xfId="161" applyNumberFormat="1" applyFont="1" applyBorder="1" applyAlignment="1">
      <alignment horizontal="left" wrapText="1"/>
    </xf>
    <xf numFmtId="49" fontId="3" fillId="0" borderId="18" xfId="0" applyNumberFormat="1" applyFont="1" applyBorder="1" applyAlignment="1" applyProtection="1">
      <alignment wrapText="1"/>
    </xf>
    <xf numFmtId="49" fontId="3" fillId="0" borderId="0" xfId="0" quotePrefix="1" applyNumberFormat="1" applyFont="1" applyFill="1" applyBorder="1" applyAlignment="1" applyProtection="1">
      <alignment horizontal="left" wrapText="1"/>
    </xf>
    <xf numFmtId="0" fontId="3" fillId="0" borderId="0" xfId="0" applyFont="1" applyFill="1" applyBorder="1" applyAlignment="1" applyProtection="1">
      <alignment wrapText="1"/>
    </xf>
    <xf numFmtId="49" fontId="3" fillId="0" borderId="0" xfId="3" applyNumberFormat="1" applyFont="1" applyBorder="1" applyAlignment="1" applyProtection="1">
      <alignment wrapText="1"/>
    </xf>
    <xf numFmtId="49" fontId="14" fillId="0" borderId="16" xfId="3" applyNumberFormat="1" applyFont="1" applyBorder="1" applyAlignment="1" applyProtection="1">
      <alignment wrapText="1"/>
    </xf>
    <xf numFmtId="49" fontId="14" fillId="0" borderId="0" xfId="3" applyNumberFormat="1" applyFont="1" applyBorder="1" applyAlignment="1" applyProtection="1">
      <alignment wrapText="1"/>
    </xf>
    <xf numFmtId="0" fontId="31" fillId="0" borderId="0" xfId="0" applyFont="1" applyFill="1" applyAlignment="1" applyProtection="1">
      <alignment vertical="center"/>
    </xf>
    <xf numFmtId="0" fontId="31" fillId="0" borderId="0" xfId="0" applyFont="1" applyFill="1" applyProtection="1"/>
    <xf numFmtId="167" fontId="13" fillId="0" borderId="16" xfId="3" applyNumberFormat="1" applyFont="1" applyBorder="1" applyAlignment="1" applyProtection="1">
      <alignment horizontal="center" vertical="top"/>
    </xf>
    <xf numFmtId="2" fontId="13" fillId="0" borderId="16" xfId="3" applyNumberFormat="1" applyFont="1" applyBorder="1" applyAlignment="1" applyProtection="1">
      <alignment horizontal="center"/>
    </xf>
    <xf numFmtId="167" fontId="13" fillId="0" borderId="16" xfId="3" applyNumberFormat="1" applyFont="1" applyBorder="1" applyAlignment="1" applyProtection="1">
      <alignment horizontal="center" wrapText="1"/>
    </xf>
    <xf numFmtId="167" fontId="13" fillId="0" borderId="23" xfId="4" applyNumberFormat="1" applyFont="1" applyBorder="1" applyAlignment="1" applyProtection="1">
      <alignment horizontal="center" wrapText="1"/>
    </xf>
    <xf numFmtId="0" fontId="4" fillId="0" borderId="22" xfId="2" applyFont="1" applyFill="1" applyBorder="1" applyAlignment="1" applyProtection="1">
      <alignment horizontal="center" vertical="top"/>
    </xf>
    <xf numFmtId="0" fontId="11" fillId="0" borderId="22" xfId="2" applyFont="1" applyFill="1" applyBorder="1" applyAlignment="1" applyProtection="1">
      <alignment horizontal="center"/>
    </xf>
    <xf numFmtId="4" fontId="12" fillId="0" borderId="22" xfId="0" applyNumberFormat="1" applyFont="1" applyFill="1" applyBorder="1" applyAlignment="1" applyProtection="1">
      <alignment horizontal="right"/>
    </xf>
    <xf numFmtId="4" fontId="12" fillId="0" borderId="22" xfId="2" applyNumberFormat="1" applyFont="1" applyFill="1" applyBorder="1" applyAlignment="1" applyProtection="1">
      <alignment horizontal="right"/>
    </xf>
    <xf numFmtId="0" fontId="18" fillId="0" borderId="24" xfId="0" applyFont="1" applyFill="1" applyBorder="1" applyProtection="1"/>
    <xf numFmtId="0" fontId="19" fillId="0" borderId="24" xfId="0" applyFont="1" applyFill="1" applyBorder="1" applyAlignment="1" applyProtection="1">
      <alignment horizontal="right"/>
    </xf>
    <xf numFmtId="168" fontId="19" fillId="0" borderId="24" xfId="1" applyNumberFormat="1" applyFont="1" applyFill="1" applyBorder="1" applyAlignment="1" applyProtection="1">
      <alignment horizontal="right"/>
    </xf>
    <xf numFmtId="43" fontId="19" fillId="0" borderId="24" xfId="1" applyFont="1" applyFill="1" applyBorder="1" applyAlignment="1" applyProtection="1">
      <alignment horizontal="right"/>
    </xf>
    <xf numFmtId="0" fontId="19" fillId="0" borderId="19" xfId="0" applyFont="1" applyFill="1" applyBorder="1" applyAlignment="1" applyProtection="1">
      <alignment horizontal="right"/>
    </xf>
    <xf numFmtId="168" fontId="19" fillId="0" borderId="19" xfId="1" applyNumberFormat="1" applyFont="1" applyFill="1" applyBorder="1" applyAlignment="1" applyProtection="1">
      <alignment horizontal="right"/>
    </xf>
    <xf numFmtId="43" fontId="19" fillId="0" borderId="19" xfId="1" applyFont="1" applyFill="1" applyBorder="1" applyAlignment="1" applyProtection="1">
      <alignment horizontal="right"/>
    </xf>
    <xf numFmtId="1" fontId="5" fillId="0" borderId="22" xfId="0" applyNumberFormat="1" applyFont="1" applyFill="1" applyBorder="1" applyAlignment="1" applyProtection="1">
      <alignment horizontal="left" vertical="top" wrapText="1"/>
    </xf>
    <xf numFmtId="0" fontId="5" fillId="0" borderId="22" xfId="0" applyNumberFormat="1" applyFont="1" applyFill="1" applyBorder="1" applyAlignment="1" applyProtection="1">
      <alignment wrapText="1"/>
    </xf>
    <xf numFmtId="2" fontId="5" fillId="0" borderId="22" xfId="0" applyNumberFormat="1" applyFont="1" applyFill="1" applyBorder="1" applyAlignment="1" applyProtection="1">
      <alignment horizontal="right" wrapText="1"/>
    </xf>
    <xf numFmtId="4" fontId="5" fillId="0" borderId="22" xfId="0" applyNumberFormat="1" applyFont="1" applyFill="1" applyBorder="1" applyAlignment="1" applyProtection="1">
      <alignment horizontal="right" wrapText="1"/>
    </xf>
    <xf numFmtId="2" fontId="8" fillId="8" borderId="25" xfId="0" applyNumberFormat="1" applyFont="1" applyFill="1" applyBorder="1" applyAlignment="1" applyProtection="1">
      <alignment horizontal="center" vertical="center" wrapText="1"/>
      <protection locked="0"/>
    </xf>
    <xf numFmtId="2" fontId="8" fillId="8" borderId="25" xfId="0" applyNumberFormat="1" applyFont="1" applyFill="1" applyBorder="1" applyAlignment="1" applyProtection="1">
      <alignment horizontal="center" vertical="center"/>
      <protection locked="0"/>
    </xf>
    <xf numFmtId="49" fontId="3" fillId="7" borderId="8" xfId="0" applyNumberFormat="1" applyFont="1" applyFill="1" applyBorder="1" applyAlignment="1" applyProtection="1">
      <alignment vertical="center" wrapText="1"/>
    </xf>
    <xf numFmtId="167" fontId="3" fillId="6" borderId="7" xfId="3" applyNumberFormat="1" applyFont="1" applyFill="1" applyBorder="1" applyAlignment="1" applyProtection="1">
      <alignment horizontal="left" vertical="center"/>
    </xf>
    <xf numFmtId="49" fontId="3" fillId="4" borderId="10" xfId="0" applyNumberFormat="1" applyFont="1" applyFill="1" applyBorder="1" applyAlignment="1" applyProtection="1">
      <alignment wrapText="1"/>
    </xf>
    <xf numFmtId="0" fontId="3" fillId="0" borderId="22" xfId="0" applyNumberFormat="1" applyFont="1" applyFill="1" applyBorder="1" applyAlignment="1">
      <alignment horizontal="left" vertical="top" wrapText="1"/>
    </xf>
    <xf numFmtId="0" fontId="11" fillId="0" borderId="0" xfId="2" applyFont="1" applyFill="1" applyAlignment="1" applyProtection="1">
      <alignment horizontal="justify"/>
    </xf>
    <xf numFmtId="49" fontId="3" fillId="7" borderId="13" xfId="0" applyNumberFormat="1" applyFont="1" applyFill="1" applyBorder="1" applyAlignment="1" applyProtection="1">
      <alignment vertical="center" wrapText="1"/>
    </xf>
    <xf numFmtId="167" fontId="3" fillId="6" borderId="7" xfId="3" applyNumberFormat="1" applyFont="1" applyFill="1" applyBorder="1" applyAlignment="1" applyProtection="1">
      <alignment horizontal="left" vertical="center" wrapText="1"/>
    </xf>
    <xf numFmtId="49" fontId="3" fillId="7" borderId="7" xfId="0" applyNumberFormat="1" applyFont="1" applyFill="1" applyBorder="1" applyAlignment="1" applyProtection="1">
      <alignment vertical="center" wrapText="1"/>
    </xf>
    <xf numFmtId="49" fontId="3" fillId="7" borderId="17" xfId="0" applyNumberFormat="1" applyFont="1" applyFill="1" applyBorder="1" applyAlignment="1" applyProtection="1">
      <alignment vertical="center" wrapText="1"/>
    </xf>
    <xf numFmtId="49" fontId="3" fillId="7" borderId="8" xfId="0" applyNumberFormat="1" applyFont="1" applyFill="1" applyBorder="1" applyAlignment="1" applyProtection="1">
      <alignment wrapText="1"/>
    </xf>
    <xf numFmtId="0" fontId="11" fillId="0" borderId="22" xfId="2" applyFont="1" applyFill="1" applyBorder="1" applyAlignment="1" applyProtection="1">
      <alignment vertical="justify" wrapText="1"/>
    </xf>
    <xf numFmtId="0" fontId="34" fillId="0" borderId="19" xfId="0" applyFont="1" applyFill="1" applyBorder="1" applyProtection="1"/>
    <xf numFmtId="0" fontId="8" fillId="0" borderId="27" xfId="0" applyNumberFormat="1" applyFont="1" applyFill="1" applyBorder="1" applyAlignment="1" applyProtection="1">
      <alignment horizontal="center" vertical="center"/>
    </xf>
    <xf numFmtId="0" fontId="8" fillId="0" borderId="26" xfId="0" applyNumberFormat="1" applyFont="1" applyFill="1" applyBorder="1" applyAlignment="1" applyProtection="1">
      <alignment horizontal="center" vertical="center"/>
    </xf>
    <xf numFmtId="0" fontId="8" fillId="0" borderId="25" xfId="0" applyNumberFormat="1" applyFont="1" applyFill="1" applyBorder="1" applyAlignment="1" applyProtection="1">
      <alignment horizontal="center" vertical="center"/>
    </xf>
    <xf numFmtId="0" fontId="3" fillId="0" borderId="25" xfId="0" applyNumberFormat="1" applyFont="1" applyFill="1" applyBorder="1" applyAlignment="1">
      <alignment vertical="top" wrapText="1"/>
    </xf>
    <xf numFmtId="2" fontId="8" fillId="0" borderId="25" xfId="0" applyNumberFormat="1" applyFont="1" applyFill="1" applyBorder="1" applyAlignment="1" applyProtection="1">
      <alignment horizontal="center" vertical="center"/>
    </xf>
    <xf numFmtId="0" fontId="8" fillId="0" borderId="25" xfId="0" applyFont="1" applyFill="1" applyBorder="1" applyAlignment="1" applyProtection="1">
      <alignment horizontal="center" vertical="center"/>
    </xf>
    <xf numFmtId="166" fontId="8" fillId="0" borderId="25" xfId="0" applyNumberFormat="1" applyFont="1" applyFill="1" applyBorder="1" applyAlignment="1" applyProtection="1">
      <alignment horizontal="center" vertical="center"/>
    </xf>
    <xf numFmtId="0" fontId="8" fillId="0" borderId="28" xfId="0" applyNumberFormat="1" applyFont="1" applyFill="1" applyBorder="1" applyAlignment="1" applyProtection="1">
      <alignment horizontal="center" vertical="center"/>
    </xf>
    <xf numFmtId="49" fontId="3" fillId="0" borderId="28" xfId="0" applyNumberFormat="1" applyFont="1" applyFill="1" applyBorder="1" applyAlignment="1">
      <alignment vertical="center" wrapText="1"/>
    </xf>
    <xf numFmtId="0" fontId="6" fillId="0" borderId="29" xfId="0" applyNumberFormat="1" applyFont="1" applyFill="1" applyBorder="1" applyAlignment="1" applyProtection="1">
      <alignment horizontal="left" vertical="top" wrapText="1"/>
    </xf>
    <xf numFmtId="2" fontId="8" fillId="0" borderId="28" xfId="0" applyNumberFormat="1" applyFont="1" applyFill="1" applyBorder="1" applyAlignment="1" applyProtection="1">
      <alignment horizontal="center" vertical="center" wrapText="1"/>
    </xf>
    <xf numFmtId="49" fontId="8" fillId="0" borderId="28" xfId="0" applyNumberFormat="1" applyFont="1" applyFill="1" applyBorder="1" applyAlignment="1" applyProtection="1">
      <alignment horizontal="center" vertical="center" wrapText="1"/>
    </xf>
    <xf numFmtId="166" fontId="8" fillId="9" borderId="30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left" vertical="top" wrapText="1"/>
    </xf>
    <xf numFmtId="0" fontId="3" fillId="0" borderId="20" xfId="0" applyFont="1" applyBorder="1" applyAlignment="1" applyProtection="1">
      <alignment horizontal="left" vertical="top" wrapText="1"/>
    </xf>
    <xf numFmtId="0" fontId="9" fillId="0" borderId="0" xfId="0" applyFont="1" applyAlignment="1" applyProtection="1">
      <alignment horizontal="left" vertical="top" wrapText="1"/>
    </xf>
    <xf numFmtId="0" fontId="9" fillId="0" borderId="20" xfId="0" applyFont="1" applyBorder="1" applyAlignment="1" applyProtection="1">
      <alignment horizontal="left" vertical="top" wrapText="1"/>
    </xf>
    <xf numFmtId="164" fontId="30" fillId="0" borderId="2" xfId="0" applyNumberFormat="1" applyFont="1" applyBorder="1" applyAlignment="1" applyProtection="1">
      <alignment horizontal="center" vertical="center" wrapText="1"/>
    </xf>
    <xf numFmtId="164" fontId="30" fillId="0" borderId="3" xfId="0" applyNumberFormat="1" applyFont="1" applyBorder="1" applyAlignment="1" applyProtection="1">
      <alignment horizontal="center" vertical="center" wrapText="1"/>
    </xf>
    <xf numFmtId="164" fontId="30" fillId="0" borderId="4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0" fontId="3" fillId="0" borderId="4" xfId="0" applyFont="1" applyBorder="1" applyAlignment="1" applyProtection="1">
      <alignment vertical="center" wrapText="1"/>
    </xf>
    <xf numFmtId="2" fontId="3" fillId="0" borderId="2" xfId="0" applyNumberFormat="1" applyFont="1" applyBorder="1" applyAlignment="1" applyProtection="1">
      <alignment horizontal="center" vertical="center" wrapText="1"/>
    </xf>
    <xf numFmtId="2" fontId="3" fillId="0" borderId="3" xfId="0" applyNumberFormat="1" applyFont="1" applyBorder="1" applyAlignment="1" applyProtection="1">
      <alignment horizontal="center" vertical="center" wrapText="1"/>
    </xf>
    <xf numFmtId="2" fontId="3" fillId="0" borderId="4" xfId="0" applyNumberFormat="1" applyFont="1" applyBorder="1" applyAlignment="1" applyProtection="1">
      <alignment horizontal="center" vertical="center" wrapText="1"/>
    </xf>
    <xf numFmtId="0" fontId="3" fillId="0" borderId="2" xfId="0" applyFont="1" applyBorder="1" applyAlignment="1" applyProtection="1">
      <alignment horizontal="left" vertical="center" wrapText="1"/>
    </xf>
    <xf numFmtId="0" fontId="3" fillId="0" borderId="3" xfId="0" applyFont="1" applyBorder="1" applyAlignment="1" applyProtection="1">
      <alignment horizontal="left" vertical="center" wrapText="1"/>
    </xf>
    <xf numFmtId="0" fontId="3" fillId="0" borderId="4" xfId="0" applyFont="1" applyBorder="1" applyAlignment="1" applyProtection="1">
      <alignment horizontal="left" vertical="center" wrapText="1"/>
    </xf>
  </cellXfs>
  <cellStyles count="186">
    <cellStyle name="Comma" xfId="1" builtinId="3"/>
    <cellStyle name="Comma 2" xfId="153"/>
    <cellStyle name="Comma 3" xfId="160"/>
    <cellStyle name="Currency 3" xfId="4"/>
    <cellStyle name="Excel Built-in Normal" xfId="152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63" builtinId="9" hidden="1"/>
    <cellStyle name="Followed Hyperlink" xfId="165" builtinId="9" hidden="1"/>
    <cellStyle name="Followed Hyperlink" xfId="167" builtinId="9" hidden="1"/>
    <cellStyle name="Followed Hyperlink" xfId="169" builtinId="9" hidden="1"/>
    <cellStyle name="Followed Hyperlink" xfId="171" builtinId="9" hidden="1"/>
    <cellStyle name="Followed Hyperlink" xfId="173" builtinId="9" hidden="1"/>
    <cellStyle name="Followed Hyperlink" xfId="175" builtinId="9" hidden="1"/>
    <cellStyle name="Followed Hyperlink" xfId="177" builtinId="9" hidden="1"/>
    <cellStyle name="Followed Hyperlink" xfId="179" builtinId="9" hidden="1"/>
    <cellStyle name="Followed Hyperlink" xfId="181" builtinId="9" hidden="1"/>
    <cellStyle name="Followed Hyperlink" xfId="183" builtinId="9" hidden="1"/>
    <cellStyle name="Followed Hyperlink" xfId="185" builtinId="9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62" builtinId="8" hidden="1"/>
    <cellStyle name="Hyperlink" xfId="164" builtinId="8" hidden="1"/>
    <cellStyle name="Hyperlink" xfId="166" builtinId="8" hidden="1"/>
    <cellStyle name="Hyperlink" xfId="168" builtinId="8" hidden="1"/>
    <cellStyle name="Hyperlink" xfId="170" builtinId="8" hidden="1"/>
    <cellStyle name="Hyperlink" xfId="172" builtinId="8" hidden="1"/>
    <cellStyle name="Hyperlink" xfId="174" builtinId="8" hidden="1"/>
    <cellStyle name="Hyperlink" xfId="176" builtinId="8" hidden="1"/>
    <cellStyle name="Hyperlink" xfId="178" builtinId="8" hidden="1"/>
    <cellStyle name="Hyperlink" xfId="180" builtinId="8" hidden="1"/>
    <cellStyle name="Hyperlink" xfId="182" builtinId="8" hidden="1"/>
    <cellStyle name="Hyperlink" xfId="184" builtinId="8" hidden="1"/>
    <cellStyle name="Hyperlink 2" xfId="151"/>
    <cellStyle name="Italic" xfId="150"/>
    <cellStyle name="Normal" xfId="0" builtinId="0"/>
    <cellStyle name="Normal 17" xfId="149"/>
    <cellStyle name="Normal 2" xfId="157"/>
    <cellStyle name="Normal 3" xfId="156"/>
    <cellStyle name="Normal 4" xfId="158"/>
    <cellStyle name="Normal 5" xfId="3"/>
    <cellStyle name="Normal 5 2" xfId="159"/>
    <cellStyle name="Normal 6" xfId="161"/>
    <cellStyle name="Normal_Okončana.sit-troškovnik" xfId="2"/>
    <cellStyle name="Normalno 2" xfId="154"/>
    <cellStyle name="Normalno 3" xfId="145"/>
    <cellStyle name="Percent 2" xfId="155"/>
    <cellStyle name="Percent 3" xfId="148"/>
    <cellStyle name="Percent 4" xfId="143"/>
    <cellStyle name="Sivo" xfId="147"/>
    <cellStyle name="Stil 1" xfId="146"/>
    <cellStyle name="Valuta 2" xfId="144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73"/>
  <sheetViews>
    <sheetView tabSelected="1" topLeftCell="A1083" workbookViewId="0">
      <selection activeCell="C1119" sqref="C1119"/>
    </sheetView>
  </sheetViews>
  <sheetFormatPr baseColWidth="10" defaultColWidth="7.85546875" defaultRowHeight="13" x14ac:dyDescent="0"/>
  <cols>
    <col min="1" max="1" width="6.7109375" style="3" customWidth="1" collapsed="1"/>
    <col min="2" max="2" width="67.140625" style="167" customWidth="1" collapsed="1"/>
    <col min="3" max="3" width="32.140625" style="3" customWidth="1"/>
    <col min="4" max="4" width="9" style="3" customWidth="1" collapsed="1"/>
    <col min="5" max="5" width="11.42578125" style="3" customWidth="1" collapsed="1"/>
    <col min="6" max="6" width="16.140625" style="3" bestFit="1" customWidth="1" collapsed="1"/>
    <col min="7" max="7" width="15.42578125" style="3" customWidth="1" collapsed="1"/>
    <col min="8" max="8" width="10.5703125" style="2" bestFit="1" customWidth="1" collapsed="1"/>
    <col min="9" max="9" width="15.7109375" style="2" customWidth="1"/>
    <col min="10" max="10" width="16.42578125" style="2" bestFit="1" customWidth="1"/>
    <col min="11" max="11" width="7.85546875" style="2" collapsed="1"/>
    <col min="12" max="12" width="14.140625" style="2" bestFit="1" customWidth="1" collapsed="1"/>
    <col min="13" max="16384" width="7.85546875" style="2" collapsed="1"/>
  </cols>
  <sheetData>
    <row r="1" spans="1:9" s="115" customFormat="1" ht="15">
      <c r="A1" s="25"/>
      <c r="B1" s="26" t="s">
        <v>0</v>
      </c>
      <c r="C1" s="160"/>
      <c r="D1" s="238" t="s">
        <v>463</v>
      </c>
      <c r="E1" s="239"/>
      <c r="F1" s="239"/>
      <c r="G1" s="240"/>
    </row>
    <row r="2" spans="1:9" s="115" customFormat="1" ht="15">
      <c r="A2" s="241"/>
      <c r="B2" s="242"/>
      <c r="C2" s="27"/>
      <c r="D2" s="243"/>
      <c r="E2" s="244"/>
      <c r="F2" s="244"/>
      <c r="G2" s="245"/>
    </row>
    <row r="3" spans="1:9" s="115" customFormat="1" ht="15" customHeight="1">
      <c r="A3" s="246" t="s">
        <v>1</v>
      </c>
      <c r="B3" s="247"/>
      <c r="C3" s="247"/>
      <c r="D3" s="247"/>
      <c r="E3" s="247"/>
      <c r="F3" s="247"/>
      <c r="G3" s="248"/>
    </row>
    <row r="4" spans="1:9" s="115" customFormat="1" ht="31" thickBot="1">
      <c r="A4" s="28" t="s">
        <v>2</v>
      </c>
      <c r="B4" s="29" t="s">
        <v>3</v>
      </c>
      <c r="C4" s="30" t="s">
        <v>465</v>
      </c>
      <c r="D4" s="30" t="s">
        <v>4</v>
      </c>
      <c r="E4" s="31" t="s">
        <v>5</v>
      </c>
      <c r="F4" s="32" t="s">
        <v>6</v>
      </c>
      <c r="G4" s="32" t="s">
        <v>7</v>
      </c>
    </row>
    <row r="6" spans="1:9" s="116" customFormat="1" ht="15">
      <c r="A6" s="33" t="s">
        <v>8</v>
      </c>
      <c r="B6" s="34" t="s">
        <v>9</v>
      </c>
      <c r="C6" s="35"/>
      <c r="D6" s="36"/>
      <c r="E6" s="37"/>
      <c r="F6" s="7"/>
      <c r="G6" s="38"/>
    </row>
    <row r="7" spans="1:9" ht="15">
      <c r="A7" s="39"/>
      <c r="B7" s="161"/>
      <c r="C7" s="39"/>
      <c r="D7" s="39"/>
      <c r="E7" s="39"/>
      <c r="F7" s="39"/>
      <c r="G7" s="39"/>
    </row>
    <row r="8" spans="1:9" s="117" customFormat="1" ht="138" customHeight="1">
      <c r="A8" s="40"/>
      <c r="B8" s="234" t="s">
        <v>440</v>
      </c>
      <c r="C8" s="234"/>
      <c r="D8" s="234"/>
      <c r="E8" s="234"/>
      <c r="F8" s="235"/>
      <c r="G8" s="41"/>
    </row>
    <row r="9" spans="1:9" s="117" customFormat="1" ht="15.75" customHeight="1">
      <c r="A9" s="40"/>
      <c r="B9" s="234" t="s">
        <v>10</v>
      </c>
      <c r="C9" s="234"/>
      <c r="D9" s="234"/>
      <c r="E9" s="234"/>
      <c r="F9" s="235"/>
      <c r="G9" s="41"/>
    </row>
    <row r="10" spans="1:9" s="118" customFormat="1" ht="76" customHeight="1">
      <c r="A10" s="40"/>
      <c r="B10" s="234" t="s">
        <v>11</v>
      </c>
      <c r="C10" s="234"/>
      <c r="D10" s="234"/>
      <c r="E10" s="234"/>
      <c r="F10" s="235"/>
      <c r="G10" s="41"/>
    </row>
    <row r="11" spans="1:9" s="118" customFormat="1" ht="219" customHeight="1">
      <c r="A11" s="40"/>
      <c r="B11" s="236" t="s">
        <v>441</v>
      </c>
      <c r="C11" s="236"/>
      <c r="D11" s="236"/>
      <c r="E11" s="236"/>
      <c r="F11" s="237"/>
      <c r="G11" s="41"/>
    </row>
    <row r="12" spans="1:9" ht="15">
      <c r="A12" s="42"/>
      <c r="B12" s="162"/>
      <c r="C12" s="42"/>
      <c r="D12" s="42"/>
      <c r="E12" s="42"/>
      <c r="F12" s="42"/>
      <c r="G12" s="42"/>
    </row>
    <row r="13" spans="1:9" ht="15">
      <c r="A13" s="42"/>
      <c r="B13" s="162"/>
      <c r="C13" s="42"/>
      <c r="D13" s="42"/>
      <c r="E13" s="42"/>
      <c r="F13" s="42"/>
      <c r="G13" s="42"/>
    </row>
    <row r="14" spans="1:9" ht="15">
      <c r="A14" s="43" t="s">
        <v>12</v>
      </c>
      <c r="B14" s="163" t="s">
        <v>13</v>
      </c>
      <c r="C14" s="43" t="s">
        <v>464</v>
      </c>
      <c r="D14" s="43" t="s">
        <v>14</v>
      </c>
      <c r="E14" s="44" t="s">
        <v>15</v>
      </c>
      <c r="F14" s="43" t="s">
        <v>16</v>
      </c>
      <c r="G14" s="45" t="s">
        <v>17</v>
      </c>
    </row>
    <row r="15" spans="1:9" s="3" customFormat="1" ht="15">
      <c r="A15" s="221">
        <v>1</v>
      </c>
      <c r="B15" s="164" t="s">
        <v>18</v>
      </c>
      <c r="C15" s="42"/>
      <c r="D15" s="86" t="s">
        <v>19</v>
      </c>
      <c r="E15" s="85">
        <v>1</v>
      </c>
      <c r="F15" s="158"/>
      <c r="G15" s="104">
        <f>E15*F15</f>
        <v>0</v>
      </c>
      <c r="I15" s="86"/>
    </row>
    <row r="16" spans="1:9" s="3" customFormat="1" ht="90">
      <c r="A16" s="54"/>
      <c r="B16" s="165" t="s">
        <v>449</v>
      </c>
      <c r="C16" s="207"/>
      <c r="D16" s="88"/>
      <c r="E16" s="87"/>
      <c r="F16" s="1"/>
      <c r="G16" s="1"/>
      <c r="I16" s="88"/>
    </row>
    <row r="17" spans="1:9" s="3" customFormat="1" ht="15">
      <c r="A17" s="228">
        <v>2</v>
      </c>
      <c r="B17" s="229" t="s">
        <v>20</v>
      </c>
      <c r="C17" s="230"/>
      <c r="D17" s="232" t="s">
        <v>19</v>
      </c>
      <c r="E17" s="231">
        <v>1</v>
      </c>
      <c r="F17" s="233"/>
      <c r="G17" s="104">
        <f>E17*F17</f>
        <v>0</v>
      </c>
      <c r="I17" s="232"/>
    </row>
    <row r="18" spans="1:9" s="3" customFormat="1" ht="90">
      <c r="A18" s="223"/>
      <c r="B18" s="224" t="s">
        <v>442</v>
      </c>
      <c r="C18" s="208"/>
      <c r="D18" s="226"/>
      <c r="E18" s="225"/>
      <c r="F18" s="227"/>
      <c r="G18" s="227"/>
      <c r="I18" s="226"/>
    </row>
    <row r="19" spans="1:9" s="3" customFormat="1" ht="15">
      <c r="A19" s="221">
        <v>3</v>
      </c>
      <c r="B19" s="164" t="s">
        <v>21</v>
      </c>
      <c r="C19" s="42"/>
      <c r="D19" s="90" t="s">
        <v>19</v>
      </c>
      <c r="E19" s="89">
        <v>1</v>
      </c>
      <c r="F19" s="158"/>
      <c r="G19" s="104">
        <f>E19*F19</f>
        <v>0</v>
      </c>
      <c r="I19" s="90"/>
    </row>
    <row r="20" spans="1:9" s="3" customFormat="1" ht="165">
      <c r="A20" s="54"/>
      <c r="B20" s="165" t="s">
        <v>466</v>
      </c>
      <c r="C20" s="208"/>
      <c r="D20" s="88"/>
      <c r="E20" s="87"/>
      <c r="F20" s="1"/>
      <c r="G20" s="1"/>
      <c r="I20" s="88"/>
    </row>
    <row r="21" spans="1:9" s="3" customFormat="1" ht="15">
      <c r="A21" s="222">
        <v>4</v>
      </c>
      <c r="B21" s="164" t="s">
        <v>22</v>
      </c>
      <c r="C21" s="42"/>
      <c r="D21" s="90" t="s">
        <v>19</v>
      </c>
      <c r="E21" s="89">
        <v>1</v>
      </c>
      <c r="F21" s="158"/>
      <c r="G21" s="104">
        <f>E21*F21</f>
        <v>0</v>
      </c>
      <c r="I21" s="90"/>
    </row>
    <row r="22" spans="1:9" s="3" customFormat="1" ht="165">
      <c r="A22" s="54"/>
      <c r="B22" s="165" t="s">
        <v>443</v>
      </c>
      <c r="C22" s="208"/>
      <c r="D22" s="88"/>
      <c r="E22" s="87"/>
      <c r="F22" s="1"/>
      <c r="G22" s="1"/>
      <c r="I22" s="88"/>
    </row>
    <row r="23" spans="1:9" s="3" customFormat="1" ht="15">
      <c r="A23" s="222">
        <v>5</v>
      </c>
      <c r="B23" s="164" t="s">
        <v>23</v>
      </c>
      <c r="C23" s="42"/>
      <c r="D23" s="90" t="s">
        <v>19</v>
      </c>
      <c r="E23" s="89">
        <v>1</v>
      </c>
      <c r="F23" s="158"/>
      <c r="G23" s="104">
        <f>E23*F23</f>
        <v>0</v>
      </c>
      <c r="I23" s="90"/>
    </row>
    <row r="24" spans="1:9" s="3" customFormat="1" ht="120">
      <c r="A24" s="54"/>
      <c r="B24" s="165" t="s">
        <v>450</v>
      </c>
      <c r="C24" s="208"/>
      <c r="D24" s="88"/>
      <c r="E24" s="87"/>
      <c r="F24" s="1"/>
      <c r="G24" s="1"/>
      <c r="I24" s="88"/>
    </row>
    <row r="25" spans="1:9" s="3" customFormat="1" ht="15">
      <c r="A25" s="54">
        <v>6</v>
      </c>
      <c r="B25" s="164" t="s">
        <v>24</v>
      </c>
      <c r="C25" s="42"/>
      <c r="D25" s="90" t="s">
        <v>19</v>
      </c>
      <c r="E25" s="89">
        <v>1</v>
      </c>
      <c r="F25" s="158"/>
      <c r="G25" s="104">
        <f>E25*F25</f>
        <v>0</v>
      </c>
      <c r="I25" s="90"/>
    </row>
    <row r="26" spans="1:9" s="3" customFormat="1" ht="105">
      <c r="A26" s="54"/>
      <c r="B26" s="165" t="s">
        <v>461</v>
      </c>
      <c r="C26" s="208"/>
      <c r="D26" s="88"/>
      <c r="E26" s="87"/>
      <c r="F26" s="1"/>
      <c r="G26" s="1"/>
      <c r="I26" s="88"/>
    </row>
    <row r="27" spans="1:9" s="3" customFormat="1" ht="15">
      <c r="A27" s="54">
        <v>7</v>
      </c>
      <c r="B27" s="164" t="s">
        <v>25</v>
      </c>
      <c r="C27" s="42"/>
      <c r="D27" s="90" t="s">
        <v>19</v>
      </c>
      <c r="E27" s="89">
        <v>1</v>
      </c>
      <c r="F27" s="158"/>
      <c r="G27" s="104">
        <f>E27*F27</f>
        <v>0</v>
      </c>
      <c r="I27" s="90"/>
    </row>
    <row r="28" spans="1:9" s="3" customFormat="1" ht="180">
      <c r="A28" s="54"/>
      <c r="B28" s="165" t="s">
        <v>451</v>
      </c>
      <c r="C28" s="208"/>
      <c r="D28" s="88"/>
      <c r="E28" s="87"/>
      <c r="F28" s="1"/>
      <c r="G28" s="1"/>
      <c r="I28" s="88"/>
    </row>
    <row r="29" spans="1:9" s="3" customFormat="1" ht="15">
      <c r="A29" s="221">
        <v>8</v>
      </c>
      <c r="B29" s="164" t="s">
        <v>26</v>
      </c>
      <c r="C29" s="42"/>
      <c r="D29" s="90" t="s">
        <v>19</v>
      </c>
      <c r="E29" s="89">
        <v>1</v>
      </c>
      <c r="F29" s="158"/>
      <c r="G29" s="104">
        <f>E29*F29</f>
        <v>0</v>
      </c>
      <c r="I29" s="90"/>
    </row>
    <row r="30" spans="1:9" s="3" customFormat="1" ht="165">
      <c r="A30" s="54"/>
      <c r="B30" s="165" t="s">
        <v>444</v>
      </c>
      <c r="C30" s="208"/>
      <c r="D30" s="88"/>
      <c r="E30" s="87"/>
      <c r="F30" s="1"/>
      <c r="G30" s="1"/>
      <c r="I30" s="88"/>
    </row>
    <row r="31" spans="1:9" s="3" customFormat="1" ht="15">
      <c r="A31" s="221">
        <v>9</v>
      </c>
      <c r="B31" s="164" t="s">
        <v>27</v>
      </c>
      <c r="C31" s="42"/>
      <c r="D31" s="90" t="s">
        <v>19</v>
      </c>
      <c r="E31" s="89">
        <v>1</v>
      </c>
      <c r="F31" s="158"/>
      <c r="G31" s="104">
        <f>E31*F31</f>
        <v>0</v>
      </c>
      <c r="I31" s="90"/>
    </row>
    <row r="32" spans="1:9" s="3" customFormat="1" ht="165">
      <c r="A32" s="54"/>
      <c r="B32" s="166" t="s">
        <v>445</v>
      </c>
      <c r="C32" s="208"/>
      <c r="D32" s="88"/>
      <c r="E32" s="87"/>
      <c r="F32" s="1"/>
      <c r="G32" s="1"/>
      <c r="I32" s="88"/>
    </row>
    <row r="33" spans="1:9" s="3" customFormat="1" ht="15">
      <c r="A33" s="221">
        <v>10</v>
      </c>
      <c r="B33" s="164" t="s">
        <v>28</v>
      </c>
      <c r="C33" s="42"/>
      <c r="D33" s="86" t="s">
        <v>19</v>
      </c>
      <c r="E33" s="85">
        <v>1</v>
      </c>
      <c r="F33" s="158"/>
      <c r="G33" s="104">
        <f>E33*F33</f>
        <v>0</v>
      </c>
      <c r="I33" s="86"/>
    </row>
    <row r="34" spans="1:9" s="3" customFormat="1" ht="150">
      <c r="A34" s="54"/>
      <c r="B34" s="165" t="s">
        <v>446</v>
      </c>
      <c r="C34" s="208"/>
      <c r="D34" s="88"/>
      <c r="E34" s="87"/>
      <c r="F34" s="1"/>
      <c r="G34" s="1"/>
      <c r="I34" s="88"/>
    </row>
    <row r="35" spans="1:9" s="3" customFormat="1" ht="15">
      <c r="A35" s="221">
        <v>11</v>
      </c>
      <c r="B35" s="164" t="s">
        <v>29</v>
      </c>
      <c r="C35" s="42"/>
      <c r="D35" s="90" t="s">
        <v>19</v>
      </c>
      <c r="E35" s="89">
        <v>1</v>
      </c>
      <c r="F35" s="158"/>
      <c r="G35" s="104">
        <f>E35*F35</f>
        <v>0</v>
      </c>
      <c r="I35" s="90"/>
    </row>
    <row r="36" spans="1:9" s="3" customFormat="1" ht="90">
      <c r="A36" s="54"/>
      <c r="B36" s="166" t="s">
        <v>452</v>
      </c>
      <c r="C36" s="208"/>
      <c r="D36" s="88"/>
      <c r="E36" s="87"/>
      <c r="F36" s="1"/>
      <c r="G36" s="1"/>
      <c r="I36" s="88"/>
    </row>
    <row r="37" spans="1:9" s="3" customFormat="1" ht="15">
      <c r="A37" s="221">
        <v>12</v>
      </c>
      <c r="B37" s="164" t="s">
        <v>30</v>
      </c>
      <c r="C37" s="42"/>
      <c r="D37" s="127" t="s">
        <v>19</v>
      </c>
      <c r="E37" s="85">
        <v>1</v>
      </c>
      <c r="F37" s="158"/>
      <c r="G37" s="104">
        <f>E37*F37</f>
        <v>0</v>
      </c>
      <c r="I37" s="127"/>
    </row>
    <row r="38" spans="1:9" s="3" customFormat="1" ht="90">
      <c r="A38" s="54"/>
      <c r="B38" s="165" t="s">
        <v>453</v>
      </c>
      <c r="C38" s="208"/>
      <c r="D38" s="88"/>
      <c r="E38" s="87"/>
      <c r="F38" s="1"/>
      <c r="G38" s="1"/>
      <c r="I38" s="88"/>
    </row>
    <row r="39" spans="1:9" s="3" customFormat="1" ht="15">
      <c r="A39" s="221">
        <v>13</v>
      </c>
      <c r="B39" s="164" t="s">
        <v>31</v>
      </c>
      <c r="C39" s="42"/>
      <c r="D39" s="90" t="s">
        <v>19</v>
      </c>
      <c r="E39" s="89">
        <v>1</v>
      </c>
      <c r="F39" s="158"/>
      <c r="G39" s="104">
        <f>E39*F39</f>
        <v>0</v>
      </c>
      <c r="I39" s="90"/>
    </row>
    <row r="40" spans="1:9" s="3" customFormat="1" ht="180">
      <c r="A40" s="54"/>
      <c r="B40" s="165" t="s">
        <v>454</v>
      </c>
      <c r="C40" s="208"/>
      <c r="D40" s="88"/>
      <c r="E40" s="87"/>
      <c r="F40" s="1"/>
      <c r="G40" s="1"/>
      <c r="I40" s="88"/>
    </row>
    <row r="41" spans="1:9" s="3" customFormat="1" ht="15">
      <c r="A41" s="221">
        <v>14</v>
      </c>
      <c r="B41" s="164" t="s">
        <v>32</v>
      </c>
      <c r="C41" s="42"/>
      <c r="D41" s="90" t="s">
        <v>19</v>
      </c>
      <c r="E41" s="89">
        <v>1</v>
      </c>
      <c r="F41" s="158"/>
      <c r="G41" s="104">
        <f>E41*F41</f>
        <v>0</v>
      </c>
      <c r="I41" s="90"/>
    </row>
    <row r="42" spans="1:9" s="3" customFormat="1" ht="120">
      <c r="A42" s="54"/>
      <c r="B42" s="166" t="s">
        <v>447</v>
      </c>
      <c r="C42" s="208"/>
      <c r="D42" s="88"/>
      <c r="E42" s="87"/>
      <c r="F42" s="1"/>
      <c r="G42" s="1"/>
      <c r="I42" s="88"/>
    </row>
    <row r="43" spans="1:9" s="3" customFormat="1" ht="15">
      <c r="A43" s="221">
        <v>15</v>
      </c>
      <c r="B43" s="164" t="s">
        <v>33</v>
      </c>
      <c r="C43" s="42"/>
      <c r="D43" s="90" t="s">
        <v>19</v>
      </c>
      <c r="E43" s="89">
        <v>1</v>
      </c>
      <c r="F43" s="158"/>
      <c r="G43" s="104">
        <f>E43*F43</f>
        <v>0</v>
      </c>
      <c r="I43" s="90"/>
    </row>
    <row r="44" spans="1:9" s="3" customFormat="1" ht="150">
      <c r="A44" s="54"/>
      <c r="B44" s="166" t="s">
        <v>448</v>
      </c>
      <c r="C44" s="208"/>
      <c r="D44" s="88"/>
      <c r="E44" s="87"/>
      <c r="F44" s="1"/>
      <c r="G44" s="1"/>
      <c r="I44" s="88"/>
    </row>
    <row r="45" spans="1:9" s="3" customFormat="1" ht="15">
      <c r="A45" s="221">
        <v>16</v>
      </c>
      <c r="B45" s="164" t="s">
        <v>34</v>
      </c>
      <c r="C45" s="42"/>
      <c r="D45" s="90" t="s">
        <v>19</v>
      </c>
      <c r="E45" s="89">
        <v>1</v>
      </c>
      <c r="F45" s="158"/>
      <c r="G45" s="104">
        <f>E45*F45</f>
        <v>0</v>
      </c>
      <c r="I45" s="90"/>
    </row>
    <row r="46" spans="1:9" s="3" customFormat="1" ht="165">
      <c r="A46" s="54"/>
      <c r="B46" s="165" t="s">
        <v>455</v>
      </c>
      <c r="C46" s="208"/>
      <c r="D46" s="88"/>
      <c r="E46" s="87"/>
      <c r="F46" s="1"/>
      <c r="G46" s="1"/>
      <c r="I46" s="88"/>
    </row>
    <row r="47" spans="1:9" s="3" customFormat="1" ht="15">
      <c r="A47" s="221">
        <v>17</v>
      </c>
      <c r="B47" s="164" t="s">
        <v>35</v>
      </c>
      <c r="C47" s="42"/>
      <c r="D47" s="90" t="s">
        <v>19</v>
      </c>
      <c r="E47" s="89">
        <v>14</v>
      </c>
      <c r="F47" s="158"/>
      <c r="G47" s="104">
        <f>E47*F47</f>
        <v>0</v>
      </c>
      <c r="I47" s="90"/>
    </row>
    <row r="48" spans="1:9" s="3" customFormat="1" ht="120">
      <c r="A48" s="54"/>
      <c r="B48" s="166" t="s">
        <v>456</v>
      </c>
      <c r="C48" s="208"/>
      <c r="D48" s="88"/>
      <c r="E48" s="87"/>
      <c r="F48" s="1"/>
      <c r="G48" s="1"/>
      <c r="I48" s="88"/>
    </row>
    <row r="49" spans="1:9" s="3" customFormat="1" ht="15">
      <c r="A49" s="221">
        <v>18</v>
      </c>
      <c r="B49" s="164" t="s">
        <v>36</v>
      </c>
      <c r="C49" s="42"/>
      <c r="D49" s="90" t="s">
        <v>19</v>
      </c>
      <c r="E49" s="89">
        <v>12</v>
      </c>
      <c r="F49" s="158"/>
      <c r="G49" s="104">
        <f>E49*F49</f>
        <v>0</v>
      </c>
      <c r="I49" s="90"/>
    </row>
    <row r="50" spans="1:9" s="3" customFormat="1" ht="75">
      <c r="A50" s="54"/>
      <c r="B50" s="165" t="s">
        <v>457</v>
      </c>
      <c r="C50" s="208"/>
      <c r="D50" s="88"/>
      <c r="E50" s="87"/>
      <c r="F50" s="1"/>
      <c r="G50" s="1"/>
      <c r="I50" s="88"/>
    </row>
    <row r="51" spans="1:9" s="3" customFormat="1" ht="15">
      <c r="A51" s="221">
        <v>19</v>
      </c>
      <c r="B51" s="164" t="s">
        <v>37</v>
      </c>
      <c r="C51" s="42"/>
      <c r="D51" s="90" t="s">
        <v>19</v>
      </c>
      <c r="E51" s="89">
        <v>1</v>
      </c>
      <c r="F51" s="158"/>
      <c r="G51" s="104">
        <f>E51*F51</f>
        <v>0</v>
      </c>
      <c r="I51" s="90"/>
    </row>
    <row r="52" spans="1:9" s="3" customFormat="1" ht="90">
      <c r="A52" s="54"/>
      <c r="B52" s="165" t="s">
        <v>458</v>
      </c>
      <c r="C52" s="208"/>
      <c r="D52" s="88"/>
      <c r="E52" s="87"/>
      <c r="F52" s="1"/>
      <c r="G52" s="1"/>
      <c r="I52" s="88"/>
    </row>
    <row r="53" spans="1:9" s="3" customFormat="1" ht="15">
      <c r="A53" s="221">
        <v>20</v>
      </c>
      <c r="B53" s="164" t="s">
        <v>38</v>
      </c>
      <c r="C53" s="42"/>
      <c r="D53" s="90" t="s">
        <v>19</v>
      </c>
      <c r="E53" s="89">
        <v>1</v>
      </c>
      <c r="F53" s="158"/>
      <c r="G53" s="104">
        <f>E53*F53</f>
        <v>0</v>
      </c>
      <c r="I53" s="90"/>
    </row>
    <row r="54" spans="1:9" s="3" customFormat="1" ht="60">
      <c r="A54" s="54"/>
      <c r="B54" s="165" t="s">
        <v>459</v>
      </c>
      <c r="C54" s="208"/>
      <c r="D54" s="88"/>
      <c r="E54" s="87"/>
      <c r="F54" s="1"/>
      <c r="G54" s="1"/>
      <c r="I54" s="88"/>
    </row>
    <row r="55" spans="1:9" s="3" customFormat="1" ht="15">
      <c r="A55" s="221">
        <v>21</v>
      </c>
      <c r="B55" s="164" t="s">
        <v>39</v>
      </c>
      <c r="C55" s="42"/>
      <c r="D55" s="90" t="s">
        <v>19</v>
      </c>
      <c r="E55" s="89">
        <v>3</v>
      </c>
      <c r="F55" s="158"/>
      <c r="G55" s="104">
        <f>E55*F55</f>
        <v>0</v>
      </c>
      <c r="I55" s="90"/>
    </row>
    <row r="56" spans="1:9" s="3" customFormat="1" ht="61" thickBot="1">
      <c r="A56" s="54"/>
      <c r="B56" s="165" t="s">
        <v>460</v>
      </c>
      <c r="C56" s="208"/>
      <c r="D56" s="87"/>
      <c r="E56" s="88"/>
      <c r="F56" s="1"/>
      <c r="G56" s="1"/>
      <c r="I56" s="88"/>
    </row>
    <row r="57" spans="1:9" ht="16" thickTop="1">
      <c r="A57" s="203" t="s">
        <v>8</v>
      </c>
      <c r="B57" s="212" t="s">
        <v>40</v>
      </c>
      <c r="C57" s="204"/>
      <c r="D57" s="204"/>
      <c r="E57" s="205"/>
      <c r="F57" s="205"/>
      <c r="G57" s="206">
        <f>SUM(G15:G56)</f>
        <v>0</v>
      </c>
    </row>
    <row r="58" spans="1:9">
      <c r="A58" s="2"/>
      <c r="C58" s="2"/>
      <c r="D58" s="2"/>
      <c r="E58" s="2"/>
      <c r="F58" s="2"/>
      <c r="G58" s="2"/>
    </row>
    <row r="60" spans="1:9" ht="15">
      <c r="A60" s="55"/>
      <c r="B60" s="213"/>
      <c r="C60" s="91"/>
      <c r="D60" s="91"/>
      <c r="E60" s="91"/>
      <c r="F60" s="4"/>
      <c r="G60" s="4"/>
    </row>
    <row r="61" spans="1:9" ht="15">
      <c r="A61" s="56" t="s">
        <v>41</v>
      </c>
      <c r="B61" s="58" t="s">
        <v>42</v>
      </c>
      <c r="C61" s="92"/>
      <c r="D61" s="92"/>
      <c r="E61" s="92"/>
      <c r="F61" s="5"/>
      <c r="G61" s="5"/>
    </row>
    <row r="62" spans="1:9" ht="15">
      <c r="A62" s="57"/>
      <c r="B62" s="58"/>
      <c r="C62" s="92"/>
      <c r="D62" s="92"/>
      <c r="E62" s="92"/>
      <c r="F62" s="5"/>
      <c r="G62" s="5"/>
    </row>
    <row r="63" spans="1:9" ht="15">
      <c r="A63" s="57"/>
      <c r="B63" s="58" t="s">
        <v>43</v>
      </c>
      <c r="C63" s="92"/>
      <c r="D63" s="92"/>
      <c r="E63" s="92"/>
      <c r="F63" s="5"/>
      <c r="G63" s="5"/>
    </row>
    <row r="64" spans="1:9" ht="15">
      <c r="A64" s="57"/>
      <c r="B64" s="58"/>
      <c r="C64" s="92"/>
      <c r="D64" s="92"/>
      <c r="E64" s="92"/>
      <c r="F64" s="5"/>
      <c r="G64" s="5"/>
    </row>
    <row r="65" spans="1:7" ht="15">
      <c r="A65" s="57"/>
      <c r="B65" s="58" t="s">
        <v>44</v>
      </c>
      <c r="C65" s="92"/>
      <c r="D65" s="92"/>
      <c r="E65" s="92"/>
      <c r="F65" s="5"/>
      <c r="G65" s="5"/>
    </row>
    <row r="66" spans="1:7" ht="30">
      <c r="A66" s="57"/>
      <c r="B66" s="58" t="s">
        <v>45</v>
      </c>
      <c r="C66" s="92"/>
      <c r="D66" s="92"/>
      <c r="E66" s="92"/>
      <c r="F66" s="5"/>
      <c r="G66" s="5"/>
    </row>
    <row r="67" spans="1:7" ht="30">
      <c r="A67" s="57"/>
      <c r="B67" s="58" t="s">
        <v>46</v>
      </c>
      <c r="C67" s="92"/>
      <c r="D67" s="92"/>
      <c r="E67" s="92"/>
      <c r="F67" s="5"/>
      <c r="G67" s="5"/>
    </row>
    <row r="68" spans="1:7" ht="30">
      <c r="A68" s="57"/>
      <c r="B68" s="58" t="s">
        <v>47</v>
      </c>
      <c r="C68" s="92"/>
      <c r="D68" s="92"/>
      <c r="E68" s="92"/>
      <c r="F68" s="5"/>
      <c r="G68" s="5"/>
    </row>
    <row r="69" spans="1:7" ht="15">
      <c r="A69" s="57"/>
      <c r="B69" s="58" t="s">
        <v>48</v>
      </c>
      <c r="C69" s="92"/>
      <c r="D69" s="92"/>
      <c r="E69" s="92"/>
      <c r="F69" s="5"/>
      <c r="G69" s="5"/>
    </row>
    <row r="70" spans="1:7" ht="30">
      <c r="A70" s="57"/>
      <c r="B70" s="58" t="s">
        <v>49</v>
      </c>
      <c r="C70" s="92"/>
      <c r="D70" s="92"/>
      <c r="E70" s="92"/>
      <c r="F70" s="5"/>
      <c r="G70" s="5"/>
    </row>
    <row r="71" spans="1:7" ht="15">
      <c r="A71" s="57"/>
      <c r="B71" s="58" t="s">
        <v>50</v>
      </c>
      <c r="C71" s="92"/>
      <c r="D71" s="92"/>
      <c r="E71" s="92"/>
      <c r="F71" s="5"/>
      <c r="G71" s="5"/>
    </row>
    <row r="72" spans="1:7" ht="15">
      <c r="A72" s="57"/>
      <c r="B72" s="58" t="s">
        <v>51</v>
      </c>
      <c r="C72" s="92"/>
      <c r="D72" s="92"/>
      <c r="E72" s="92"/>
      <c r="F72" s="5"/>
      <c r="G72" s="5"/>
    </row>
    <row r="73" spans="1:7" ht="15">
      <c r="A73" s="57"/>
      <c r="B73" s="58" t="s">
        <v>52</v>
      </c>
      <c r="C73" s="92"/>
      <c r="D73" s="92"/>
      <c r="E73" s="92"/>
      <c r="F73" s="5"/>
      <c r="G73" s="5"/>
    </row>
    <row r="74" spans="1:7" ht="15">
      <c r="A74" s="57"/>
      <c r="B74" s="58" t="s">
        <v>53</v>
      </c>
      <c r="C74" s="92"/>
      <c r="D74" s="92"/>
      <c r="E74" s="92"/>
      <c r="F74" s="5"/>
      <c r="G74" s="5"/>
    </row>
    <row r="75" spans="1:7" ht="15">
      <c r="A75" s="57"/>
      <c r="B75" s="58"/>
      <c r="C75" s="92"/>
      <c r="D75" s="92"/>
      <c r="E75" s="92"/>
      <c r="F75" s="5"/>
      <c r="G75" s="5"/>
    </row>
    <row r="76" spans="1:7" s="120" customFormat="1" ht="12">
      <c r="A76" s="59"/>
      <c r="B76" s="60"/>
      <c r="C76" s="119"/>
      <c r="D76" s="93"/>
      <c r="E76" s="94"/>
      <c r="F76" s="6"/>
      <c r="G76" s="105"/>
    </row>
    <row r="77" spans="1:7" s="116" customFormat="1" ht="15">
      <c r="A77" s="33"/>
      <c r="B77" s="211" t="s">
        <v>54</v>
      </c>
      <c r="C77" s="35"/>
      <c r="D77" s="36"/>
      <c r="E77" s="37"/>
      <c r="F77" s="7"/>
      <c r="G77" s="38"/>
    </row>
    <row r="78" spans="1:7" s="121" customFormat="1" ht="15">
      <c r="A78" s="61"/>
      <c r="B78" s="210" t="s">
        <v>55</v>
      </c>
      <c r="C78" s="95"/>
      <c r="D78" s="95"/>
      <c r="E78" s="96"/>
      <c r="F78" s="8"/>
      <c r="G78" s="106"/>
    </row>
    <row r="79" spans="1:7" s="157" customFormat="1" ht="15">
      <c r="A79" s="62"/>
      <c r="B79" s="168"/>
      <c r="C79" s="150"/>
      <c r="D79" s="150"/>
      <c r="E79" s="140"/>
      <c r="F79" s="139"/>
      <c r="G79" s="154"/>
    </row>
    <row r="80" spans="1:7" s="157" customFormat="1" ht="15">
      <c r="A80" s="61"/>
      <c r="B80" s="210" t="s">
        <v>355</v>
      </c>
      <c r="C80" s="97"/>
      <c r="D80" s="97"/>
      <c r="E80" s="98"/>
      <c r="F80" s="9"/>
      <c r="G80" s="107"/>
    </row>
    <row r="81" spans="1:8" s="157" customFormat="1" ht="15">
      <c r="A81" s="142">
        <v>1</v>
      </c>
      <c r="B81" s="214" t="s">
        <v>347</v>
      </c>
      <c r="C81" s="141"/>
      <c r="D81" s="151" t="s">
        <v>19</v>
      </c>
      <c r="E81" s="152">
        <v>1</v>
      </c>
      <c r="F81" s="158"/>
      <c r="G81" s="155">
        <f>E81*F81</f>
        <v>0</v>
      </c>
      <c r="H81" s="133"/>
    </row>
    <row r="82" spans="1:8" s="157" customFormat="1" ht="15">
      <c r="A82" s="143">
        <v>1</v>
      </c>
      <c r="B82" s="145" t="s">
        <v>314</v>
      </c>
      <c r="C82" s="159"/>
      <c r="D82" s="150"/>
      <c r="E82" s="135"/>
      <c r="F82" s="139"/>
      <c r="G82" s="154"/>
    </row>
    <row r="83" spans="1:8" s="157" customFormat="1" ht="15">
      <c r="A83" s="144">
        <v>1.01</v>
      </c>
      <c r="B83" s="145" t="s">
        <v>315</v>
      </c>
      <c r="C83" s="159"/>
      <c r="D83" s="150"/>
      <c r="E83" s="153"/>
      <c r="F83" s="139"/>
      <c r="G83" s="154"/>
    </row>
    <row r="84" spans="1:8" s="157" customFormat="1" ht="15">
      <c r="A84" s="144">
        <v>1.02</v>
      </c>
      <c r="B84" s="145" t="s">
        <v>316</v>
      </c>
      <c r="C84" s="159"/>
      <c r="D84" s="150"/>
      <c r="E84" s="153"/>
      <c r="F84" s="139"/>
      <c r="G84" s="154"/>
    </row>
    <row r="85" spans="1:8" s="157" customFormat="1" ht="15">
      <c r="A85" s="144">
        <v>1.03</v>
      </c>
      <c r="B85" s="145" t="s">
        <v>317</v>
      </c>
      <c r="C85" s="159"/>
      <c r="D85" s="150"/>
      <c r="E85" s="153"/>
      <c r="F85" s="139"/>
      <c r="G85" s="154"/>
    </row>
    <row r="86" spans="1:8" s="157" customFormat="1" ht="15">
      <c r="A86" s="144">
        <v>1.04</v>
      </c>
      <c r="B86" s="145" t="s">
        <v>318</v>
      </c>
      <c r="C86" s="159"/>
      <c r="D86" s="150"/>
      <c r="E86" s="153"/>
      <c r="F86" s="139"/>
      <c r="G86" s="154"/>
    </row>
    <row r="87" spans="1:8" s="157" customFormat="1" ht="15">
      <c r="A87" s="144">
        <v>1.05</v>
      </c>
      <c r="B87" s="145" t="s">
        <v>56</v>
      </c>
      <c r="C87" s="159"/>
      <c r="D87" s="150"/>
      <c r="E87" s="153"/>
      <c r="F87" s="139"/>
      <c r="G87" s="154"/>
    </row>
    <row r="88" spans="1:8" s="157" customFormat="1" ht="15">
      <c r="A88" s="144">
        <v>1.06</v>
      </c>
      <c r="B88" s="145" t="s">
        <v>319</v>
      </c>
      <c r="C88" s="159"/>
      <c r="D88" s="150"/>
      <c r="E88" s="153"/>
      <c r="F88" s="139"/>
      <c r="G88" s="154"/>
    </row>
    <row r="89" spans="1:8" s="157" customFormat="1" ht="15">
      <c r="A89" s="144">
        <v>1.07</v>
      </c>
      <c r="B89" s="145" t="s">
        <v>320</v>
      </c>
      <c r="C89" s="159"/>
      <c r="D89" s="150"/>
      <c r="E89" s="153"/>
      <c r="F89" s="139"/>
      <c r="G89" s="154"/>
    </row>
    <row r="90" spans="1:8" s="157" customFormat="1" ht="15">
      <c r="A90" s="144">
        <v>1.08</v>
      </c>
      <c r="B90" s="145" t="s">
        <v>321</v>
      </c>
      <c r="C90" s="159"/>
      <c r="D90" s="150"/>
      <c r="E90" s="153"/>
      <c r="F90" s="139"/>
      <c r="G90" s="154"/>
    </row>
    <row r="91" spans="1:8" s="157" customFormat="1" ht="15">
      <c r="A91" s="144">
        <v>1.0900000000000001</v>
      </c>
      <c r="B91" s="145" t="s">
        <v>322</v>
      </c>
      <c r="C91" s="159"/>
      <c r="D91" s="150"/>
      <c r="E91" s="153"/>
      <c r="F91" s="139"/>
      <c r="G91" s="154"/>
    </row>
    <row r="92" spans="1:8" s="157" customFormat="1" ht="15">
      <c r="A92" s="144">
        <v>1.1000000000000001</v>
      </c>
      <c r="B92" s="145" t="s">
        <v>323</v>
      </c>
      <c r="C92" s="159"/>
      <c r="D92" s="150"/>
      <c r="E92" s="153"/>
      <c r="F92" s="139"/>
      <c r="G92" s="154"/>
    </row>
    <row r="93" spans="1:8" s="157" customFormat="1" ht="15">
      <c r="A93" s="144">
        <v>1.1100000000000001</v>
      </c>
      <c r="B93" s="145" t="s">
        <v>324</v>
      </c>
      <c r="C93" s="159"/>
      <c r="D93" s="150"/>
      <c r="E93" s="153"/>
      <c r="F93" s="139"/>
      <c r="G93" s="154"/>
    </row>
    <row r="94" spans="1:8" s="157" customFormat="1" ht="15">
      <c r="A94" s="144">
        <v>1.1200000000000001</v>
      </c>
      <c r="B94" s="145" t="s">
        <v>325</v>
      </c>
      <c r="C94" s="159"/>
      <c r="D94" s="150"/>
      <c r="E94" s="153"/>
      <c r="F94" s="139"/>
      <c r="G94" s="154"/>
    </row>
    <row r="95" spans="1:8" s="157" customFormat="1" ht="15">
      <c r="A95" s="144">
        <v>1.1300000000000001</v>
      </c>
      <c r="B95" s="145" t="s">
        <v>326</v>
      </c>
      <c r="C95" s="159"/>
      <c r="D95" s="150"/>
      <c r="E95" s="153"/>
      <c r="F95" s="139"/>
      <c r="G95" s="154"/>
    </row>
    <row r="96" spans="1:8" s="157" customFormat="1" ht="15">
      <c r="A96" s="144">
        <v>1.1400000000000001</v>
      </c>
      <c r="B96" s="145" t="s">
        <v>327</v>
      </c>
      <c r="C96" s="159"/>
      <c r="D96" s="150"/>
      <c r="E96" s="153"/>
      <c r="F96" s="139"/>
      <c r="G96" s="154"/>
    </row>
    <row r="97" spans="1:7" s="157" customFormat="1" ht="15">
      <c r="A97" s="144">
        <v>1.1500000000000001</v>
      </c>
      <c r="B97" s="145" t="s">
        <v>328</v>
      </c>
      <c r="C97" s="159"/>
      <c r="D97" s="150"/>
      <c r="E97" s="153"/>
      <c r="F97" s="139"/>
      <c r="G97" s="154"/>
    </row>
    <row r="98" spans="1:7" s="157" customFormat="1" ht="15">
      <c r="A98" s="144">
        <v>1.1600000000000001</v>
      </c>
      <c r="B98" s="145" t="s">
        <v>329</v>
      </c>
      <c r="C98" s="159"/>
      <c r="D98" s="150"/>
      <c r="E98" s="153"/>
      <c r="F98" s="139"/>
      <c r="G98" s="154"/>
    </row>
    <row r="99" spans="1:7" s="157" customFormat="1" ht="30">
      <c r="A99" s="144">
        <v>1.1700000000000002</v>
      </c>
      <c r="B99" s="145" t="s">
        <v>331</v>
      </c>
      <c r="C99" s="159"/>
      <c r="D99" s="150"/>
      <c r="E99" s="153"/>
      <c r="F99" s="139"/>
      <c r="G99" s="154"/>
    </row>
    <row r="100" spans="1:7" s="157" customFormat="1" ht="15">
      <c r="A100" s="144">
        <v>1.1800000000000002</v>
      </c>
      <c r="B100" s="145" t="s">
        <v>330</v>
      </c>
      <c r="C100" s="159"/>
      <c r="D100" s="150"/>
      <c r="E100" s="153"/>
      <c r="F100" s="139"/>
      <c r="G100" s="154"/>
    </row>
    <row r="101" spans="1:7" s="157" customFormat="1" ht="15">
      <c r="A101" s="144">
        <v>1.1900000000000002</v>
      </c>
      <c r="B101" s="145" t="s">
        <v>332</v>
      </c>
      <c r="C101" s="159"/>
      <c r="D101" s="150"/>
      <c r="E101" s="153"/>
      <c r="F101" s="139"/>
      <c r="G101" s="154"/>
    </row>
    <row r="102" spans="1:7" s="157" customFormat="1" ht="15">
      <c r="A102" s="144">
        <v>1.2000000000000002</v>
      </c>
      <c r="B102" s="145" t="s">
        <v>333</v>
      </c>
      <c r="C102" s="159"/>
      <c r="D102" s="150"/>
      <c r="E102" s="153"/>
      <c r="F102" s="139"/>
      <c r="G102" s="154"/>
    </row>
    <row r="103" spans="1:7" s="157" customFormat="1" ht="15">
      <c r="A103" s="144">
        <v>1.2100000000000002</v>
      </c>
      <c r="B103" s="145" t="s">
        <v>334</v>
      </c>
      <c r="C103" s="159"/>
      <c r="D103" s="150"/>
      <c r="E103" s="153"/>
      <c r="F103" s="139"/>
      <c r="G103" s="154"/>
    </row>
    <row r="104" spans="1:7" s="157" customFormat="1" ht="15">
      <c r="A104" s="144">
        <v>1.2200000000000002</v>
      </c>
      <c r="B104" s="145" t="s">
        <v>335</v>
      </c>
      <c r="C104" s="159"/>
      <c r="D104" s="150"/>
      <c r="E104" s="153"/>
      <c r="F104" s="139"/>
      <c r="G104" s="154"/>
    </row>
    <row r="105" spans="1:7" s="157" customFormat="1" ht="15">
      <c r="A105" s="144">
        <v>1.2300000000000002</v>
      </c>
      <c r="B105" s="145" t="s">
        <v>336</v>
      </c>
      <c r="C105" s="159"/>
      <c r="D105" s="150"/>
      <c r="E105" s="153"/>
      <c r="F105" s="139"/>
      <c r="G105" s="154"/>
    </row>
    <row r="106" spans="1:7" s="157" customFormat="1" ht="15">
      <c r="A106" s="144">
        <v>1.2400000000000002</v>
      </c>
      <c r="B106" s="145" t="s">
        <v>337</v>
      </c>
      <c r="C106" s="159"/>
      <c r="D106" s="150"/>
      <c r="E106" s="153"/>
      <c r="F106" s="139"/>
      <c r="G106" s="154"/>
    </row>
    <row r="107" spans="1:7" s="157" customFormat="1" ht="15">
      <c r="A107" s="144">
        <v>1.2500000000000002</v>
      </c>
      <c r="B107" s="145" t="s">
        <v>338</v>
      </c>
      <c r="C107" s="159"/>
      <c r="D107" s="150"/>
      <c r="E107" s="153"/>
      <c r="F107" s="139"/>
      <c r="G107" s="154"/>
    </row>
    <row r="108" spans="1:7" s="157" customFormat="1" ht="15">
      <c r="A108" s="144">
        <v>1.2600000000000002</v>
      </c>
      <c r="B108" s="145" t="s">
        <v>339</v>
      </c>
      <c r="C108" s="159"/>
      <c r="D108" s="150"/>
      <c r="E108" s="153"/>
      <c r="F108" s="139"/>
      <c r="G108" s="154"/>
    </row>
    <row r="109" spans="1:7" s="157" customFormat="1" ht="15">
      <c r="A109" s="144">
        <v>1.2700000000000002</v>
      </c>
      <c r="B109" s="145" t="s">
        <v>348</v>
      </c>
      <c r="C109" s="159"/>
      <c r="D109" s="150"/>
      <c r="E109" s="153"/>
      <c r="F109" s="139"/>
      <c r="G109" s="154"/>
    </row>
    <row r="110" spans="1:7" s="157" customFormat="1" ht="15">
      <c r="A110" s="144">
        <v>1.2800000000000002</v>
      </c>
      <c r="B110" s="145" t="s">
        <v>340</v>
      </c>
      <c r="C110" s="159"/>
      <c r="D110" s="150"/>
      <c r="E110" s="153"/>
      <c r="F110" s="139"/>
      <c r="G110" s="154"/>
    </row>
    <row r="111" spans="1:7" s="157" customFormat="1" ht="15">
      <c r="A111" s="144">
        <v>1.2900000000000003</v>
      </c>
      <c r="B111" s="145" t="s">
        <v>341</v>
      </c>
      <c r="C111" s="159"/>
      <c r="D111" s="150"/>
      <c r="E111" s="153"/>
      <c r="F111" s="139"/>
      <c r="G111" s="154"/>
    </row>
    <row r="112" spans="1:7" s="157" customFormat="1" ht="15">
      <c r="A112" s="144">
        <v>1.3000000000000003</v>
      </c>
      <c r="B112" s="145" t="s">
        <v>343</v>
      </c>
      <c r="C112" s="159"/>
      <c r="D112" s="150"/>
      <c r="E112" s="153"/>
      <c r="F112" s="139"/>
      <c r="G112" s="154"/>
    </row>
    <row r="113" spans="1:12" s="157" customFormat="1" ht="15">
      <c r="A113" s="144">
        <v>1.3100000000000003</v>
      </c>
      <c r="B113" s="169" t="s">
        <v>342</v>
      </c>
      <c r="C113" s="159"/>
      <c r="D113" s="150"/>
      <c r="E113" s="153"/>
      <c r="F113" s="139"/>
      <c r="G113" s="154"/>
    </row>
    <row r="114" spans="1:12" s="157" customFormat="1" ht="15">
      <c r="A114" s="144">
        <v>1.3200000000000003</v>
      </c>
      <c r="B114" s="169" t="s">
        <v>63</v>
      </c>
      <c r="C114" s="159"/>
      <c r="D114" s="150"/>
      <c r="E114" s="153"/>
      <c r="F114" s="139"/>
      <c r="G114" s="154"/>
    </row>
    <row r="115" spans="1:12" s="157" customFormat="1" ht="15">
      <c r="A115" s="62"/>
      <c r="B115" s="170"/>
      <c r="C115" s="21"/>
      <c r="D115" s="150"/>
      <c r="E115" s="140"/>
      <c r="F115" s="139"/>
      <c r="G115" s="108"/>
    </row>
    <row r="116" spans="1:12" s="157" customFormat="1" ht="15">
      <c r="A116" s="142">
        <v>2</v>
      </c>
      <c r="B116" s="214" t="s">
        <v>64</v>
      </c>
      <c r="C116" s="141"/>
      <c r="D116" s="151" t="s">
        <v>19</v>
      </c>
      <c r="E116" s="152">
        <v>1</v>
      </c>
      <c r="F116" s="158"/>
      <c r="G116" s="155">
        <f>E116*F116</f>
        <v>0</v>
      </c>
      <c r="H116" s="133"/>
      <c r="L116" s="130"/>
    </row>
    <row r="117" spans="1:12" s="157" customFormat="1" ht="15">
      <c r="A117" s="143">
        <v>2</v>
      </c>
      <c r="B117" s="145" t="s">
        <v>344</v>
      </c>
      <c r="C117" s="159"/>
      <c r="D117" s="150"/>
      <c r="E117" s="135"/>
      <c r="F117" s="139"/>
      <c r="G117" s="154"/>
    </row>
    <row r="118" spans="1:12" s="157" customFormat="1" ht="15">
      <c r="A118" s="144">
        <v>2.0099999999999998</v>
      </c>
      <c r="B118" s="145" t="s">
        <v>65</v>
      </c>
      <c r="C118" s="159"/>
      <c r="D118" s="150"/>
      <c r="E118" s="153"/>
      <c r="F118" s="139"/>
      <c r="G118" s="154"/>
    </row>
    <row r="119" spans="1:12" s="157" customFormat="1" ht="15">
      <c r="A119" s="144">
        <v>2.0199999999999996</v>
      </c>
      <c r="B119" s="145" t="s">
        <v>66</v>
      </c>
      <c r="C119" s="159"/>
      <c r="D119" s="150"/>
      <c r="E119" s="153"/>
      <c r="F119" s="139"/>
      <c r="G119" s="154"/>
    </row>
    <row r="120" spans="1:12" s="157" customFormat="1" ht="15">
      <c r="A120" s="144">
        <v>2.0299999999999994</v>
      </c>
      <c r="B120" s="145" t="s">
        <v>67</v>
      </c>
      <c r="C120" s="159"/>
      <c r="D120" s="150"/>
      <c r="E120" s="153"/>
      <c r="F120" s="139"/>
      <c r="G120" s="154"/>
    </row>
    <row r="121" spans="1:12" s="157" customFormat="1" ht="15">
      <c r="A121" s="144">
        <v>2.0399999999999991</v>
      </c>
      <c r="B121" s="145" t="s">
        <v>68</v>
      </c>
      <c r="C121" s="159"/>
      <c r="D121" s="150"/>
      <c r="E121" s="153"/>
      <c r="F121" s="139"/>
      <c r="G121" s="154"/>
    </row>
    <row r="122" spans="1:12" s="157" customFormat="1" ht="15">
      <c r="A122" s="144">
        <v>2.0499999999999989</v>
      </c>
      <c r="B122" s="145" t="s">
        <v>69</v>
      </c>
      <c r="C122" s="159"/>
      <c r="D122" s="150"/>
      <c r="E122" s="153"/>
      <c r="F122" s="139"/>
      <c r="G122" s="154"/>
    </row>
    <row r="123" spans="1:12" s="157" customFormat="1" ht="15">
      <c r="A123" s="144">
        <v>2.0599999999999987</v>
      </c>
      <c r="B123" s="145" t="s">
        <v>345</v>
      </c>
      <c r="C123" s="159"/>
      <c r="D123" s="150"/>
      <c r="E123" s="153"/>
      <c r="F123" s="139"/>
      <c r="G123" s="154"/>
    </row>
    <row r="124" spans="1:12" s="157" customFormat="1" ht="15">
      <c r="A124" s="144">
        <v>2.0699999999999985</v>
      </c>
      <c r="B124" s="145" t="s">
        <v>70</v>
      </c>
      <c r="C124" s="159"/>
      <c r="D124" s="150"/>
      <c r="E124" s="153"/>
      <c r="F124" s="139"/>
      <c r="G124" s="154"/>
    </row>
    <row r="125" spans="1:12" s="157" customFormat="1" ht="15">
      <c r="A125" s="144">
        <v>2.0799999999999983</v>
      </c>
      <c r="B125" s="145" t="s">
        <v>71</v>
      </c>
      <c r="C125" s="159"/>
      <c r="D125" s="150"/>
      <c r="E125" s="153"/>
      <c r="F125" s="139"/>
      <c r="G125" s="154"/>
    </row>
    <row r="126" spans="1:12" s="157" customFormat="1" ht="15">
      <c r="A126" s="144">
        <v>2.0899999999999981</v>
      </c>
      <c r="B126" s="145" t="s">
        <v>72</v>
      </c>
      <c r="C126" s="159"/>
      <c r="D126" s="150"/>
      <c r="E126" s="153"/>
      <c r="F126" s="139"/>
      <c r="G126" s="154"/>
    </row>
    <row r="127" spans="1:12" s="157" customFormat="1" ht="15">
      <c r="A127" s="144">
        <v>2.0999999999999979</v>
      </c>
      <c r="B127" s="145" t="s">
        <v>73</v>
      </c>
      <c r="C127" s="159"/>
      <c r="D127" s="150"/>
      <c r="E127" s="153"/>
      <c r="F127" s="139"/>
      <c r="G127" s="154"/>
    </row>
    <row r="128" spans="1:12" s="157" customFormat="1" ht="15">
      <c r="A128" s="144">
        <v>2.1099999999999977</v>
      </c>
      <c r="B128" s="145" t="s">
        <v>74</v>
      </c>
      <c r="C128" s="159"/>
      <c r="D128" s="150"/>
      <c r="E128" s="153"/>
      <c r="F128" s="139"/>
      <c r="G128" s="154"/>
    </row>
    <row r="129" spans="1:8" s="157" customFormat="1" ht="15">
      <c r="A129" s="144">
        <v>2.1199999999999974</v>
      </c>
      <c r="B129" s="145" t="s">
        <v>75</v>
      </c>
      <c r="C129" s="159"/>
      <c r="D129" s="150"/>
      <c r="E129" s="153"/>
      <c r="F129" s="139"/>
      <c r="G129" s="154"/>
    </row>
    <row r="130" spans="1:8" s="157" customFormat="1" ht="15">
      <c r="A130" s="144">
        <v>2.1299999999999972</v>
      </c>
      <c r="B130" s="145" t="s">
        <v>76</v>
      </c>
      <c r="C130" s="159"/>
      <c r="D130" s="150"/>
      <c r="E130" s="153"/>
      <c r="F130" s="139"/>
      <c r="G130" s="154"/>
    </row>
    <row r="131" spans="1:8" s="157" customFormat="1" ht="15">
      <c r="A131" s="144">
        <v>2.139999999999997</v>
      </c>
      <c r="B131" s="145" t="s">
        <v>77</v>
      </c>
      <c r="C131" s="159"/>
      <c r="D131" s="150"/>
      <c r="E131" s="153"/>
      <c r="F131" s="139"/>
      <c r="G131" s="154"/>
    </row>
    <row r="132" spans="1:8" s="157" customFormat="1" ht="15">
      <c r="A132" s="144">
        <v>2.1499999999999968</v>
      </c>
      <c r="B132" s="145" t="s">
        <v>78</v>
      </c>
      <c r="C132" s="159"/>
      <c r="D132" s="150"/>
      <c r="E132" s="153"/>
      <c r="F132" s="139"/>
      <c r="G132" s="154"/>
    </row>
    <row r="133" spans="1:8" s="157" customFormat="1" ht="15">
      <c r="A133" s="144">
        <v>2.1599999999999966</v>
      </c>
      <c r="B133" s="145" t="s">
        <v>79</v>
      </c>
      <c r="C133" s="159"/>
      <c r="D133" s="150"/>
      <c r="E133" s="153"/>
      <c r="F133" s="139"/>
      <c r="G133" s="154"/>
    </row>
    <row r="134" spans="1:8" s="157" customFormat="1" ht="15">
      <c r="A134" s="144">
        <v>2.1599999999999966</v>
      </c>
      <c r="B134" s="169" t="s">
        <v>80</v>
      </c>
      <c r="C134" s="159"/>
      <c r="D134" s="150"/>
      <c r="E134" s="153"/>
      <c r="F134" s="139"/>
      <c r="G134" s="154"/>
    </row>
    <row r="135" spans="1:8" s="157" customFormat="1" ht="15">
      <c r="A135" s="144">
        <v>2.1699999999999964</v>
      </c>
      <c r="B135" s="145" t="s">
        <v>346</v>
      </c>
      <c r="C135" s="159"/>
      <c r="D135" s="150"/>
      <c r="E135" s="153"/>
      <c r="F135" s="139"/>
      <c r="G135" s="154"/>
    </row>
    <row r="136" spans="1:8" s="157" customFormat="1" ht="15">
      <c r="A136" s="62"/>
      <c r="B136" s="170"/>
      <c r="C136" s="21"/>
      <c r="D136" s="150"/>
      <c r="E136" s="140"/>
      <c r="F136" s="139"/>
      <c r="G136" s="108"/>
    </row>
    <row r="137" spans="1:8" s="157" customFormat="1" ht="15">
      <c r="A137" s="61"/>
      <c r="B137" s="210" t="s">
        <v>412</v>
      </c>
      <c r="C137" s="19"/>
      <c r="D137" s="97"/>
      <c r="E137" s="98"/>
      <c r="F137" s="9"/>
      <c r="G137" s="107"/>
    </row>
    <row r="138" spans="1:8" s="157" customFormat="1" ht="15">
      <c r="A138" s="142">
        <v>1</v>
      </c>
      <c r="B138" s="214" t="s">
        <v>81</v>
      </c>
      <c r="C138" s="141"/>
      <c r="D138" s="151" t="s">
        <v>19</v>
      </c>
      <c r="E138" s="152">
        <v>2</v>
      </c>
      <c r="F138" s="158"/>
      <c r="G138" s="155">
        <f>E138*F138</f>
        <v>0</v>
      </c>
      <c r="H138" s="133"/>
    </row>
    <row r="139" spans="1:8" s="157" customFormat="1" ht="15">
      <c r="A139" s="143">
        <v>1</v>
      </c>
      <c r="B139" s="146" t="s">
        <v>462</v>
      </c>
      <c r="C139" s="159"/>
      <c r="D139" s="150"/>
      <c r="E139" s="135"/>
      <c r="F139" s="139"/>
      <c r="G139" s="154"/>
    </row>
    <row r="140" spans="1:8" s="157" customFormat="1" ht="15">
      <c r="A140" s="144">
        <v>1.01</v>
      </c>
      <c r="B140" s="145" t="s">
        <v>82</v>
      </c>
      <c r="C140" s="159"/>
      <c r="D140" s="150"/>
      <c r="E140" s="153"/>
      <c r="F140" s="139"/>
      <c r="G140" s="154"/>
    </row>
    <row r="141" spans="1:8" s="157" customFormat="1" ht="15">
      <c r="A141" s="144">
        <v>1.02</v>
      </c>
      <c r="B141" s="145" t="s">
        <v>83</v>
      </c>
      <c r="C141" s="159"/>
      <c r="D141" s="150"/>
      <c r="E141" s="153"/>
      <c r="F141" s="139"/>
      <c r="G141" s="154"/>
    </row>
    <row r="142" spans="1:8" s="157" customFormat="1" ht="15">
      <c r="A142" s="144">
        <v>1.03</v>
      </c>
      <c r="B142" s="145" t="s">
        <v>84</v>
      </c>
      <c r="C142" s="159"/>
      <c r="D142" s="150"/>
      <c r="E142" s="153"/>
      <c r="F142" s="139"/>
      <c r="G142" s="154"/>
    </row>
    <row r="143" spans="1:8" s="157" customFormat="1" ht="15">
      <c r="A143" s="144">
        <v>1.04</v>
      </c>
      <c r="B143" s="145" t="s">
        <v>85</v>
      </c>
      <c r="C143" s="159"/>
      <c r="D143" s="150"/>
      <c r="E143" s="153"/>
      <c r="F143" s="139"/>
      <c r="G143" s="154"/>
    </row>
    <row r="144" spans="1:8" s="157" customFormat="1" ht="15">
      <c r="A144" s="144">
        <v>1.05</v>
      </c>
      <c r="B144" s="145" t="s">
        <v>86</v>
      </c>
      <c r="C144" s="159"/>
      <c r="D144" s="150"/>
      <c r="E144" s="153"/>
      <c r="F144" s="139"/>
      <c r="G144" s="154"/>
    </row>
    <row r="145" spans="1:8" s="157" customFormat="1" ht="15">
      <c r="A145" s="144">
        <v>1.06</v>
      </c>
      <c r="B145" s="145" t="s">
        <v>87</v>
      </c>
      <c r="C145" s="159"/>
      <c r="D145" s="150"/>
      <c r="E145" s="153"/>
      <c r="F145" s="139"/>
      <c r="G145" s="154"/>
    </row>
    <row r="146" spans="1:8" s="157" customFormat="1" ht="15">
      <c r="A146" s="144">
        <v>1.07</v>
      </c>
      <c r="B146" s="145" t="s">
        <v>88</v>
      </c>
      <c r="C146" s="159"/>
      <c r="D146" s="150"/>
      <c r="E146" s="153"/>
      <c r="F146" s="139"/>
      <c r="G146" s="154"/>
    </row>
    <row r="147" spans="1:8" s="157" customFormat="1" ht="15">
      <c r="A147" s="144">
        <v>1.08</v>
      </c>
      <c r="B147" s="145" t="s">
        <v>89</v>
      </c>
      <c r="C147" s="159"/>
      <c r="D147" s="150"/>
      <c r="E147" s="153"/>
      <c r="F147" s="139"/>
      <c r="G147" s="154"/>
    </row>
    <row r="148" spans="1:8" s="157" customFormat="1" ht="15">
      <c r="A148" s="144">
        <v>1.0900000000000001</v>
      </c>
      <c r="B148" s="63" t="s">
        <v>90</v>
      </c>
      <c r="C148" s="159"/>
      <c r="D148" s="150"/>
      <c r="E148" s="153"/>
      <c r="F148" s="139"/>
      <c r="G148" s="154"/>
    </row>
    <row r="149" spans="1:8" s="157" customFormat="1" ht="15">
      <c r="A149" s="62"/>
      <c r="B149" s="170"/>
      <c r="C149" s="21"/>
      <c r="D149" s="150"/>
      <c r="E149" s="140"/>
      <c r="F149" s="139"/>
      <c r="G149" s="108"/>
    </row>
    <row r="150" spans="1:8" s="157" customFormat="1" ht="15">
      <c r="A150" s="61"/>
      <c r="B150" s="210" t="s">
        <v>356</v>
      </c>
      <c r="C150" s="19"/>
      <c r="D150" s="97"/>
      <c r="E150" s="98"/>
      <c r="F150" s="9"/>
      <c r="G150" s="107"/>
      <c r="H150" s="133"/>
    </row>
    <row r="151" spans="1:8" s="157" customFormat="1" ht="15">
      <c r="A151" s="142">
        <v>1</v>
      </c>
      <c r="B151" s="209" t="s">
        <v>382</v>
      </c>
      <c r="C151" s="141"/>
      <c r="D151" s="151" t="s">
        <v>19</v>
      </c>
      <c r="E151" s="152">
        <v>2</v>
      </c>
      <c r="F151" s="158"/>
      <c r="G151" s="155">
        <f>E151*F151</f>
        <v>0</v>
      </c>
      <c r="H151" s="133"/>
    </row>
    <row r="152" spans="1:8" s="157" customFormat="1" ht="15">
      <c r="A152" s="143">
        <v>1</v>
      </c>
      <c r="B152" s="145" t="s">
        <v>383</v>
      </c>
      <c r="C152" s="159"/>
      <c r="D152" s="150"/>
      <c r="E152" s="135"/>
      <c r="F152" s="139"/>
      <c r="G152" s="154"/>
      <c r="H152" s="133"/>
    </row>
    <row r="153" spans="1:8" s="157" customFormat="1" ht="15">
      <c r="A153" s="144">
        <v>1.01</v>
      </c>
      <c r="B153" s="145" t="s">
        <v>384</v>
      </c>
      <c r="C153" s="159"/>
      <c r="D153" s="150"/>
      <c r="E153" s="153"/>
      <c r="F153" s="139"/>
      <c r="G153" s="154"/>
      <c r="H153" s="133"/>
    </row>
    <row r="154" spans="1:8" s="157" customFormat="1" ht="15">
      <c r="A154" s="144">
        <v>1.02</v>
      </c>
      <c r="B154" s="145" t="s">
        <v>56</v>
      </c>
      <c r="C154" s="159"/>
      <c r="D154" s="150"/>
      <c r="E154" s="153"/>
      <c r="F154" s="139"/>
      <c r="G154" s="154"/>
      <c r="H154" s="133"/>
    </row>
    <row r="155" spans="1:8" s="157" customFormat="1" ht="15">
      <c r="A155" s="144">
        <v>1.03</v>
      </c>
      <c r="B155" s="145" t="s">
        <v>385</v>
      </c>
      <c r="C155" s="159"/>
      <c r="D155" s="150"/>
      <c r="E155" s="153"/>
      <c r="F155" s="139"/>
      <c r="G155" s="154"/>
      <c r="H155" s="133"/>
    </row>
    <row r="156" spans="1:8" s="157" customFormat="1" ht="15">
      <c r="A156" s="144">
        <v>1.04</v>
      </c>
      <c r="B156" s="145" t="s">
        <v>386</v>
      </c>
      <c r="C156" s="159"/>
      <c r="D156" s="150"/>
      <c r="E156" s="153"/>
      <c r="F156" s="139"/>
      <c r="G156" s="154"/>
      <c r="H156" s="133"/>
    </row>
    <row r="157" spans="1:8" s="157" customFormat="1" ht="15">
      <c r="A157" s="144">
        <v>1.05</v>
      </c>
      <c r="B157" s="145" t="s">
        <v>387</v>
      </c>
      <c r="C157" s="159"/>
      <c r="D157" s="150"/>
      <c r="E157" s="153"/>
      <c r="F157" s="139"/>
      <c r="G157" s="154"/>
      <c r="H157" s="133"/>
    </row>
    <row r="158" spans="1:8" s="157" customFormat="1" ht="15">
      <c r="A158" s="144">
        <v>1.06</v>
      </c>
      <c r="B158" s="145" t="s">
        <v>388</v>
      </c>
      <c r="C158" s="159"/>
      <c r="D158" s="150"/>
      <c r="E158" s="153"/>
      <c r="F158" s="139"/>
      <c r="G158" s="154"/>
      <c r="H158" s="133"/>
    </row>
    <row r="159" spans="1:8" s="157" customFormat="1" ht="15">
      <c r="A159" s="144">
        <v>1.07</v>
      </c>
      <c r="B159" s="145" t="s">
        <v>389</v>
      </c>
      <c r="C159" s="159"/>
      <c r="D159" s="150"/>
      <c r="E159" s="153"/>
      <c r="F159" s="139"/>
      <c r="G159" s="154"/>
      <c r="H159" s="133"/>
    </row>
    <row r="160" spans="1:8" s="157" customFormat="1" ht="15">
      <c r="A160" s="144">
        <v>1.08</v>
      </c>
      <c r="B160" s="145" t="s">
        <v>390</v>
      </c>
      <c r="C160" s="159"/>
      <c r="D160" s="150"/>
      <c r="E160" s="153"/>
      <c r="F160" s="139"/>
      <c r="G160" s="154"/>
      <c r="H160" s="133"/>
    </row>
    <row r="161" spans="1:8" s="157" customFormat="1" ht="15">
      <c r="A161" s="144">
        <v>1.0900000000000001</v>
      </c>
      <c r="B161" s="146" t="s">
        <v>391</v>
      </c>
      <c r="C161" s="159"/>
      <c r="D161" s="150"/>
      <c r="E161" s="153"/>
      <c r="F161" s="139"/>
      <c r="G161" s="154"/>
      <c r="H161" s="133"/>
    </row>
    <row r="162" spans="1:8" s="157" customFormat="1" ht="15">
      <c r="A162" s="144">
        <v>1.1000000000000001</v>
      </c>
      <c r="B162" s="147" t="s">
        <v>392</v>
      </c>
      <c r="C162" s="159"/>
      <c r="D162" s="150"/>
      <c r="E162" s="153"/>
      <c r="F162" s="139"/>
      <c r="G162" s="154"/>
      <c r="H162" s="133"/>
    </row>
    <row r="163" spans="1:8" s="157" customFormat="1" ht="15">
      <c r="A163" s="144">
        <v>1.1100000000000001</v>
      </c>
      <c r="B163" s="147" t="s">
        <v>393</v>
      </c>
      <c r="C163" s="159"/>
      <c r="D163" s="150"/>
      <c r="E163" s="153"/>
      <c r="F163" s="139"/>
      <c r="G163" s="154"/>
      <c r="H163" s="133"/>
    </row>
    <row r="164" spans="1:8" s="157" customFormat="1" ht="15">
      <c r="A164" s="144">
        <v>1.1200000000000001</v>
      </c>
      <c r="B164" s="147" t="s">
        <v>394</v>
      </c>
      <c r="C164" s="159"/>
      <c r="D164" s="150"/>
      <c r="E164" s="153"/>
      <c r="F164" s="139"/>
      <c r="G164" s="154"/>
      <c r="H164" s="133"/>
    </row>
    <row r="165" spans="1:8" s="157" customFormat="1" ht="30">
      <c r="A165" s="144">
        <v>1.1300000000000001</v>
      </c>
      <c r="B165" s="147" t="s">
        <v>395</v>
      </c>
      <c r="C165" s="159"/>
      <c r="D165" s="150"/>
      <c r="E165" s="153"/>
      <c r="F165" s="139"/>
      <c r="G165" s="154"/>
      <c r="H165" s="133"/>
    </row>
    <row r="166" spans="1:8" s="157" customFormat="1" ht="15">
      <c r="A166" s="144">
        <v>1.1400000000000001</v>
      </c>
      <c r="B166" s="147" t="s">
        <v>396</v>
      </c>
      <c r="C166" s="159"/>
      <c r="D166" s="150"/>
      <c r="E166" s="153"/>
      <c r="F166" s="139"/>
      <c r="G166" s="154"/>
      <c r="H166" s="133"/>
    </row>
    <row r="167" spans="1:8" s="157" customFormat="1" ht="15">
      <c r="A167" s="144">
        <v>1.1500000000000001</v>
      </c>
      <c r="B167" s="147" t="s">
        <v>397</v>
      </c>
      <c r="C167" s="159"/>
      <c r="D167" s="150"/>
      <c r="E167" s="153"/>
      <c r="F167" s="139"/>
      <c r="G167" s="154"/>
      <c r="H167" s="133"/>
    </row>
    <row r="168" spans="1:8" s="157" customFormat="1" ht="15">
      <c r="A168" s="144">
        <v>1.1600000000000001</v>
      </c>
      <c r="B168" s="147" t="s">
        <v>398</v>
      </c>
      <c r="C168" s="159"/>
      <c r="D168" s="150"/>
      <c r="E168" s="153"/>
      <c r="F168" s="139"/>
      <c r="G168" s="154"/>
      <c r="H168" s="133"/>
    </row>
    <row r="169" spans="1:8" s="157" customFormat="1" ht="15">
      <c r="A169" s="144">
        <v>1.1700000000000002</v>
      </c>
      <c r="B169" s="145" t="s">
        <v>399</v>
      </c>
      <c r="C169" s="159"/>
      <c r="D169" s="150"/>
      <c r="E169" s="153"/>
      <c r="F169" s="139"/>
      <c r="G169" s="154"/>
      <c r="H169" s="133"/>
    </row>
    <row r="170" spans="1:8" s="157" customFormat="1" ht="15">
      <c r="A170" s="144">
        <v>1.1800000000000002</v>
      </c>
      <c r="B170" s="148" t="s">
        <v>400</v>
      </c>
      <c r="C170" s="159"/>
      <c r="D170" s="150"/>
      <c r="E170" s="153"/>
      <c r="F170" s="139"/>
      <c r="G170" s="154"/>
      <c r="H170" s="133"/>
    </row>
    <row r="171" spans="1:8" s="157" customFormat="1" ht="15">
      <c r="A171" s="144">
        <v>1.1900000000000002</v>
      </c>
      <c r="B171" s="148" t="s">
        <v>401</v>
      </c>
      <c r="C171" s="159"/>
      <c r="D171" s="150"/>
      <c r="E171" s="153"/>
      <c r="F171" s="139"/>
      <c r="G171" s="154"/>
      <c r="H171" s="133"/>
    </row>
    <row r="172" spans="1:8" s="157" customFormat="1" ht="15">
      <c r="A172" s="144">
        <v>1.2000000000000002</v>
      </c>
      <c r="B172" s="145" t="s">
        <v>402</v>
      </c>
      <c r="C172" s="159"/>
      <c r="D172" s="150"/>
      <c r="E172" s="153"/>
      <c r="F172" s="139"/>
      <c r="G172" s="154"/>
      <c r="H172" s="133"/>
    </row>
    <row r="173" spans="1:8" s="157" customFormat="1" ht="15">
      <c r="A173" s="144">
        <v>1.2100000000000002</v>
      </c>
      <c r="B173" s="145" t="s">
        <v>403</v>
      </c>
      <c r="C173" s="159"/>
      <c r="D173" s="150"/>
      <c r="E173" s="153"/>
      <c r="F173" s="139"/>
      <c r="G173" s="154"/>
      <c r="H173" s="133"/>
    </row>
    <row r="174" spans="1:8" s="157" customFormat="1" ht="15">
      <c r="A174" s="144">
        <v>1.2200000000000002</v>
      </c>
      <c r="B174" s="145" t="s">
        <v>381</v>
      </c>
      <c r="C174" s="159"/>
      <c r="D174" s="150"/>
      <c r="E174" s="153"/>
      <c r="F174" s="139"/>
      <c r="G174" s="154"/>
      <c r="H174" s="133"/>
    </row>
    <row r="175" spans="1:8" s="157" customFormat="1" ht="15">
      <c r="A175" s="144">
        <v>1.2300000000000002</v>
      </c>
      <c r="B175" s="149" t="s">
        <v>404</v>
      </c>
      <c r="C175" s="159"/>
      <c r="D175" s="150"/>
      <c r="E175" s="153"/>
      <c r="F175" s="139"/>
      <c r="G175" s="154"/>
      <c r="H175" s="133"/>
    </row>
    <row r="176" spans="1:8" s="157" customFormat="1" ht="15">
      <c r="A176" s="144">
        <v>1.2400000000000002</v>
      </c>
      <c r="B176" s="145" t="s">
        <v>405</v>
      </c>
      <c r="C176" s="159"/>
      <c r="D176" s="150"/>
      <c r="E176" s="153"/>
      <c r="F176" s="139"/>
      <c r="G176" s="154"/>
      <c r="H176" s="133"/>
    </row>
    <row r="177" spans="1:8" s="157" customFormat="1" ht="15">
      <c r="A177" s="144">
        <v>1.2500000000000002</v>
      </c>
      <c r="B177" s="145" t="s">
        <v>406</v>
      </c>
      <c r="C177" s="159"/>
      <c r="D177" s="150"/>
      <c r="E177" s="153"/>
      <c r="F177" s="139"/>
      <c r="G177" s="154"/>
      <c r="H177" s="133"/>
    </row>
    <row r="178" spans="1:8" s="157" customFormat="1" ht="15">
      <c r="A178" s="62"/>
      <c r="B178" s="170"/>
      <c r="C178" s="21"/>
      <c r="D178" s="150"/>
      <c r="E178" s="140"/>
      <c r="F178" s="139"/>
      <c r="G178" s="108"/>
      <c r="H178" s="133"/>
    </row>
    <row r="179" spans="1:8" s="157" customFormat="1" ht="15">
      <c r="A179" s="61"/>
      <c r="B179" s="210" t="s">
        <v>357</v>
      </c>
      <c r="C179" s="19"/>
      <c r="D179" s="97"/>
      <c r="E179" s="98"/>
      <c r="F179" s="9"/>
      <c r="G179" s="107"/>
      <c r="H179" s="133"/>
    </row>
    <row r="180" spans="1:8" s="157" customFormat="1" ht="15">
      <c r="A180" s="142">
        <v>1</v>
      </c>
      <c r="B180" s="214" t="s">
        <v>424</v>
      </c>
      <c r="C180" s="141"/>
      <c r="D180" s="151" t="s">
        <v>19</v>
      </c>
      <c r="E180" s="152">
        <v>1</v>
      </c>
      <c r="F180" s="158"/>
      <c r="G180" s="155">
        <f>E180*F180</f>
        <v>0</v>
      </c>
      <c r="H180" s="133"/>
    </row>
    <row r="181" spans="1:8" s="157" customFormat="1" ht="15">
      <c r="A181" s="143">
        <v>1</v>
      </c>
      <c r="B181" s="171" t="s">
        <v>413</v>
      </c>
      <c r="C181" s="159"/>
      <c r="D181" s="150"/>
      <c r="E181" s="135"/>
      <c r="F181" s="139"/>
      <c r="G181" s="154"/>
    </row>
    <row r="182" spans="1:8" s="157" customFormat="1" ht="15">
      <c r="A182" s="144">
        <v>1.01</v>
      </c>
      <c r="B182" s="171" t="s">
        <v>414</v>
      </c>
      <c r="C182" s="159"/>
      <c r="D182" s="150"/>
      <c r="E182" s="135"/>
      <c r="F182" s="139"/>
      <c r="G182" s="154"/>
    </row>
    <row r="183" spans="1:8" s="157" customFormat="1" ht="15">
      <c r="A183" s="144">
        <v>1.02</v>
      </c>
      <c r="B183" s="171" t="s">
        <v>415</v>
      </c>
      <c r="C183" s="159"/>
      <c r="D183" s="150"/>
      <c r="E183" s="153"/>
      <c r="F183" s="139"/>
      <c r="G183" s="154"/>
    </row>
    <row r="184" spans="1:8" s="157" customFormat="1" ht="15">
      <c r="A184" s="144">
        <v>1.03</v>
      </c>
      <c r="B184" s="171" t="s">
        <v>416</v>
      </c>
      <c r="C184" s="159"/>
      <c r="D184" s="150"/>
      <c r="E184" s="153"/>
      <c r="F184" s="139"/>
      <c r="G184" s="154"/>
    </row>
    <row r="185" spans="1:8" s="157" customFormat="1" ht="15">
      <c r="A185" s="144">
        <v>1.04</v>
      </c>
      <c r="B185" s="171" t="s">
        <v>417</v>
      </c>
      <c r="C185" s="159"/>
      <c r="D185" s="150"/>
      <c r="E185" s="153"/>
      <c r="F185" s="139"/>
      <c r="G185" s="154"/>
    </row>
    <row r="186" spans="1:8" s="157" customFormat="1" ht="15">
      <c r="A186" s="144">
        <v>1.05</v>
      </c>
      <c r="B186" s="171" t="s">
        <v>418</v>
      </c>
      <c r="C186" s="159"/>
      <c r="D186" s="150"/>
      <c r="E186" s="153"/>
      <c r="F186" s="139"/>
      <c r="G186" s="154"/>
    </row>
    <row r="187" spans="1:8" s="157" customFormat="1" ht="15">
      <c r="A187" s="144">
        <v>1.06</v>
      </c>
      <c r="B187" s="171" t="s">
        <v>419</v>
      </c>
      <c r="C187" s="159"/>
      <c r="D187" s="150"/>
      <c r="E187" s="153"/>
      <c r="F187" s="139"/>
      <c r="G187" s="154"/>
    </row>
    <row r="188" spans="1:8" s="157" customFormat="1" ht="15">
      <c r="A188" s="144">
        <v>1.07</v>
      </c>
      <c r="B188" s="171" t="s">
        <v>420</v>
      </c>
      <c r="C188" s="159"/>
      <c r="D188" s="150"/>
      <c r="E188" s="153"/>
      <c r="F188" s="139"/>
      <c r="G188" s="154"/>
    </row>
    <row r="189" spans="1:8" s="157" customFormat="1" ht="15">
      <c r="A189" s="144">
        <v>1.08</v>
      </c>
      <c r="B189" s="171" t="s">
        <v>421</v>
      </c>
      <c r="C189" s="159"/>
      <c r="D189" s="150"/>
      <c r="E189" s="153"/>
      <c r="F189" s="139"/>
      <c r="G189" s="154"/>
    </row>
    <row r="190" spans="1:8" s="157" customFormat="1" ht="15">
      <c r="A190" s="144">
        <v>1.0900000000000001</v>
      </c>
      <c r="B190" s="171" t="s">
        <v>422</v>
      </c>
      <c r="C190" s="159"/>
      <c r="D190" s="150"/>
      <c r="E190" s="153"/>
      <c r="F190" s="139"/>
      <c r="G190" s="154"/>
    </row>
    <row r="191" spans="1:8" s="157" customFormat="1" ht="15">
      <c r="A191" s="144">
        <v>1.1000000000000001</v>
      </c>
      <c r="B191" s="171" t="s">
        <v>423</v>
      </c>
      <c r="C191" s="159"/>
      <c r="D191" s="150"/>
      <c r="E191" s="153"/>
      <c r="F191" s="139"/>
      <c r="G191" s="154"/>
    </row>
    <row r="192" spans="1:8" s="157" customFormat="1" ht="15">
      <c r="A192" s="62"/>
      <c r="B192" s="170"/>
      <c r="C192" s="21"/>
      <c r="D192" s="150"/>
      <c r="E192" s="140"/>
      <c r="F192" s="139"/>
      <c r="G192" s="108"/>
    </row>
    <row r="193" spans="1:8" s="121" customFormat="1" ht="15">
      <c r="A193" s="61"/>
      <c r="B193" s="210" t="s">
        <v>91</v>
      </c>
      <c r="C193" s="17"/>
      <c r="D193" s="95"/>
      <c r="E193" s="96"/>
      <c r="F193" s="8"/>
      <c r="G193" s="106"/>
    </row>
    <row r="194" spans="1:8" s="157" customFormat="1" ht="15">
      <c r="A194" s="62"/>
      <c r="B194" s="168"/>
      <c r="C194" s="18"/>
      <c r="D194" s="150"/>
      <c r="E194" s="140"/>
      <c r="F194" s="139"/>
      <c r="G194" s="154"/>
    </row>
    <row r="195" spans="1:8" s="157" customFormat="1" ht="15">
      <c r="A195" s="61"/>
      <c r="B195" s="210" t="s">
        <v>358</v>
      </c>
      <c r="C195" s="19"/>
      <c r="D195" s="97"/>
      <c r="E195" s="98"/>
      <c r="F195" s="9"/>
      <c r="G195" s="107"/>
    </row>
    <row r="196" spans="1:8" s="157" customFormat="1" ht="15">
      <c r="A196" s="142">
        <v>1</v>
      </c>
      <c r="B196" s="214" t="s">
        <v>81</v>
      </c>
      <c r="C196" s="141"/>
      <c r="D196" s="151" t="s">
        <v>19</v>
      </c>
      <c r="E196" s="152">
        <v>2</v>
      </c>
      <c r="F196" s="158"/>
      <c r="G196" s="155">
        <f>E196*F196</f>
        <v>0</v>
      </c>
      <c r="H196" s="133"/>
    </row>
    <row r="197" spans="1:8" s="157" customFormat="1" ht="15">
      <c r="A197" s="143">
        <v>1</v>
      </c>
      <c r="B197" s="146" t="s">
        <v>462</v>
      </c>
      <c r="C197" s="159"/>
      <c r="D197" s="150"/>
      <c r="E197" s="135"/>
      <c r="F197" s="139"/>
      <c r="G197" s="154"/>
    </row>
    <row r="198" spans="1:8" s="157" customFormat="1" ht="15">
      <c r="A198" s="144">
        <v>1.01</v>
      </c>
      <c r="B198" s="145" t="s">
        <v>82</v>
      </c>
      <c r="C198" s="159"/>
      <c r="D198" s="150"/>
      <c r="E198" s="153"/>
      <c r="F198" s="139"/>
      <c r="G198" s="154"/>
    </row>
    <row r="199" spans="1:8" s="157" customFormat="1" ht="15">
      <c r="A199" s="144">
        <v>1.02</v>
      </c>
      <c r="B199" s="145" t="s">
        <v>83</v>
      </c>
      <c r="C199" s="159"/>
      <c r="D199" s="150"/>
      <c r="E199" s="153"/>
      <c r="F199" s="139"/>
      <c r="G199" s="154"/>
    </row>
    <row r="200" spans="1:8" s="157" customFormat="1" ht="15">
      <c r="A200" s="144">
        <v>1.03</v>
      </c>
      <c r="B200" s="145" t="s">
        <v>84</v>
      </c>
      <c r="C200" s="159"/>
      <c r="D200" s="150"/>
      <c r="E200" s="153"/>
      <c r="F200" s="139"/>
      <c r="G200" s="154"/>
    </row>
    <row r="201" spans="1:8" s="157" customFormat="1" ht="15">
      <c r="A201" s="144">
        <v>1.04</v>
      </c>
      <c r="B201" s="145" t="s">
        <v>85</v>
      </c>
      <c r="C201" s="159"/>
      <c r="D201" s="150"/>
      <c r="E201" s="153"/>
      <c r="F201" s="139"/>
      <c r="G201" s="154"/>
    </row>
    <row r="202" spans="1:8" s="157" customFormat="1" ht="15">
      <c r="A202" s="144">
        <v>1.05</v>
      </c>
      <c r="B202" s="145" t="s">
        <v>86</v>
      </c>
      <c r="C202" s="159"/>
      <c r="D202" s="150"/>
      <c r="E202" s="153"/>
      <c r="F202" s="139"/>
      <c r="G202" s="154"/>
    </row>
    <row r="203" spans="1:8" s="157" customFormat="1" ht="15">
      <c r="A203" s="144">
        <v>1.06</v>
      </c>
      <c r="B203" s="145" t="s">
        <v>87</v>
      </c>
      <c r="C203" s="159"/>
      <c r="D203" s="150"/>
      <c r="E203" s="153"/>
      <c r="F203" s="139"/>
      <c r="G203" s="154"/>
    </row>
    <row r="204" spans="1:8" s="157" customFormat="1" ht="15">
      <c r="A204" s="144">
        <v>1.07</v>
      </c>
      <c r="B204" s="145" t="s">
        <v>88</v>
      </c>
      <c r="C204" s="159"/>
      <c r="D204" s="150"/>
      <c r="E204" s="153"/>
      <c r="F204" s="139"/>
      <c r="G204" s="154"/>
    </row>
    <row r="205" spans="1:8" s="157" customFormat="1" ht="15">
      <c r="A205" s="144">
        <v>1.08</v>
      </c>
      <c r="B205" s="145" t="s">
        <v>89</v>
      </c>
      <c r="C205" s="159"/>
      <c r="D205" s="150"/>
      <c r="E205" s="153"/>
      <c r="F205" s="139"/>
      <c r="G205" s="154"/>
    </row>
    <row r="206" spans="1:8" s="157" customFormat="1" ht="15">
      <c r="A206" s="144">
        <v>1.0900000000000001</v>
      </c>
      <c r="B206" s="63" t="s">
        <v>90</v>
      </c>
      <c r="C206" s="159"/>
      <c r="D206" s="150"/>
      <c r="E206" s="153"/>
      <c r="F206" s="139"/>
      <c r="G206" s="154"/>
    </row>
    <row r="207" spans="1:8" s="157" customFormat="1" ht="15">
      <c r="A207" s="62"/>
      <c r="B207" s="170"/>
      <c r="C207" s="21"/>
      <c r="D207" s="150"/>
      <c r="E207" s="140"/>
      <c r="F207" s="139"/>
      <c r="G207" s="108"/>
    </row>
    <row r="208" spans="1:8" s="157" customFormat="1" ht="15">
      <c r="A208" s="61"/>
      <c r="B208" s="210" t="s">
        <v>356</v>
      </c>
      <c r="C208" s="19"/>
      <c r="D208" s="97"/>
      <c r="E208" s="98"/>
      <c r="F208" s="9"/>
      <c r="G208" s="107"/>
      <c r="H208" s="133"/>
    </row>
    <row r="209" spans="1:8" s="157" customFormat="1" ht="15">
      <c r="A209" s="142">
        <v>1</v>
      </c>
      <c r="B209" s="209" t="s">
        <v>382</v>
      </c>
      <c r="C209" s="141"/>
      <c r="D209" s="151" t="s">
        <v>19</v>
      </c>
      <c r="E209" s="152">
        <v>2</v>
      </c>
      <c r="F209" s="158"/>
      <c r="G209" s="155">
        <f>E209*F209</f>
        <v>0</v>
      </c>
      <c r="H209" s="133"/>
    </row>
    <row r="210" spans="1:8" s="157" customFormat="1" ht="15">
      <c r="A210" s="143">
        <v>1</v>
      </c>
      <c r="B210" s="145" t="s">
        <v>383</v>
      </c>
      <c r="C210" s="159"/>
      <c r="D210" s="150"/>
      <c r="E210" s="135"/>
      <c r="F210" s="139"/>
      <c r="G210" s="154"/>
      <c r="H210" s="133"/>
    </row>
    <row r="211" spans="1:8" s="157" customFormat="1" ht="15">
      <c r="A211" s="144">
        <v>1.01</v>
      </c>
      <c r="B211" s="145" t="s">
        <v>384</v>
      </c>
      <c r="C211" s="159"/>
      <c r="D211" s="150"/>
      <c r="E211" s="153"/>
      <c r="F211" s="139"/>
      <c r="G211" s="154"/>
      <c r="H211" s="133"/>
    </row>
    <row r="212" spans="1:8" s="157" customFormat="1" ht="15">
      <c r="A212" s="144">
        <v>1.02</v>
      </c>
      <c r="B212" s="145" t="s">
        <v>56</v>
      </c>
      <c r="C212" s="159"/>
      <c r="D212" s="150"/>
      <c r="E212" s="153"/>
      <c r="F212" s="139"/>
      <c r="G212" s="154"/>
      <c r="H212" s="133"/>
    </row>
    <row r="213" spans="1:8" s="157" customFormat="1" ht="15">
      <c r="A213" s="144">
        <v>1.03</v>
      </c>
      <c r="B213" s="145" t="s">
        <v>385</v>
      </c>
      <c r="C213" s="159"/>
      <c r="D213" s="150"/>
      <c r="E213" s="153"/>
      <c r="F213" s="139"/>
      <c r="G213" s="154"/>
      <c r="H213" s="133"/>
    </row>
    <row r="214" spans="1:8" s="157" customFormat="1" ht="15">
      <c r="A214" s="144">
        <v>1.04</v>
      </c>
      <c r="B214" s="145" t="s">
        <v>386</v>
      </c>
      <c r="C214" s="159"/>
      <c r="D214" s="150"/>
      <c r="E214" s="153"/>
      <c r="F214" s="139"/>
      <c r="G214" s="154"/>
      <c r="H214" s="133"/>
    </row>
    <row r="215" spans="1:8" s="157" customFormat="1" ht="15">
      <c r="A215" s="144">
        <v>1.05</v>
      </c>
      <c r="B215" s="145" t="s">
        <v>387</v>
      </c>
      <c r="C215" s="159"/>
      <c r="D215" s="150"/>
      <c r="E215" s="153"/>
      <c r="F215" s="139"/>
      <c r="G215" s="154"/>
      <c r="H215" s="133"/>
    </row>
    <row r="216" spans="1:8" s="157" customFormat="1" ht="15">
      <c r="A216" s="144">
        <v>1.06</v>
      </c>
      <c r="B216" s="145" t="s">
        <v>388</v>
      </c>
      <c r="C216" s="159"/>
      <c r="D216" s="150"/>
      <c r="E216" s="153"/>
      <c r="F216" s="139"/>
      <c r="G216" s="154"/>
      <c r="H216" s="133"/>
    </row>
    <row r="217" spans="1:8" s="157" customFormat="1" ht="15">
      <c r="A217" s="144">
        <v>1.07</v>
      </c>
      <c r="B217" s="145" t="s">
        <v>389</v>
      </c>
      <c r="C217" s="159"/>
      <c r="D217" s="150"/>
      <c r="E217" s="153"/>
      <c r="F217" s="139"/>
      <c r="G217" s="154"/>
      <c r="H217" s="133"/>
    </row>
    <row r="218" spans="1:8" s="157" customFormat="1" ht="15">
      <c r="A218" s="144">
        <v>1.08</v>
      </c>
      <c r="B218" s="145" t="s">
        <v>390</v>
      </c>
      <c r="C218" s="159"/>
      <c r="D218" s="150"/>
      <c r="E218" s="153"/>
      <c r="F218" s="139"/>
      <c r="G218" s="154"/>
      <c r="H218" s="133"/>
    </row>
    <row r="219" spans="1:8" s="157" customFormat="1" ht="15">
      <c r="A219" s="144">
        <v>1.0900000000000001</v>
      </c>
      <c r="B219" s="146" t="s">
        <v>391</v>
      </c>
      <c r="C219" s="159"/>
      <c r="D219" s="150"/>
      <c r="E219" s="153"/>
      <c r="F219" s="139"/>
      <c r="G219" s="154"/>
      <c r="H219" s="133"/>
    </row>
    <row r="220" spans="1:8" s="157" customFormat="1" ht="15">
      <c r="A220" s="144">
        <v>1.1000000000000001</v>
      </c>
      <c r="B220" s="147" t="s">
        <v>392</v>
      </c>
      <c r="C220" s="159"/>
      <c r="D220" s="150"/>
      <c r="E220" s="153"/>
      <c r="F220" s="139"/>
      <c r="G220" s="154"/>
      <c r="H220" s="133"/>
    </row>
    <row r="221" spans="1:8" s="157" customFormat="1" ht="15">
      <c r="A221" s="144">
        <v>1.1100000000000001</v>
      </c>
      <c r="B221" s="147" t="s">
        <v>393</v>
      </c>
      <c r="C221" s="159"/>
      <c r="D221" s="150"/>
      <c r="E221" s="153"/>
      <c r="F221" s="139"/>
      <c r="G221" s="154"/>
      <c r="H221" s="133"/>
    </row>
    <row r="222" spans="1:8" s="157" customFormat="1" ht="15">
      <c r="A222" s="144">
        <v>1.1200000000000001</v>
      </c>
      <c r="B222" s="147" t="s">
        <v>394</v>
      </c>
      <c r="C222" s="159"/>
      <c r="D222" s="150"/>
      <c r="E222" s="153"/>
      <c r="F222" s="139"/>
      <c r="G222" s="154"/>
      <c r="H222" s="133"/>
    </row>
    <row r="223" spans="1:8" s="157" customFormat="1" ht="30">
      <c r="A223" s="144">
        <v>1.1300000000000001</v>
      </c>
      <c r="B223" s="147" t="s">
        <v>395</v>
      </c>
      <c r="C223" s="159"/>
      <c r="D223" s="150"/>
      <c r="E223" s="153"/>
      <c r="F223" s="139"/>
      <c r="G223" s="154"/>
      <c r="H223" s="133"/>
    </row>
    <row r="224" spans="1:8" s="157" customFormat="1" ht="15">
      <c r="A224" s="144">
        <v>1.1400000000000001</v>
      </c>
      <c r="B224" s="147" t="s">
        <v>396</v>
      </c>
      <c r="C224" s="159"/>
      <c r="D224" s="150"/>
      <c r="E224" s="153"/>
      <c r="F224" s="139"/>
      <c r="G224" s="154"/>
      <c r="H224" s="133"/>
    </row>
    <row r="225" spans="1:8" s="157" customFormat="1" ht="15">
      <c r="A225" s="144">
        <v>1.1500000000000001</v>
      </c>
      <c r="B225" s="147" t="s">
        <v>397</v>
      </c>
      <c r="C225" s="159"/>
      <c r="D225" s="150"/>
      <c r="E225" s="153"/>
      <c r="F225" s="139"/>
      <c r="G225" s="154"/>
      <c r="H225" s="133"/>
    </row>
    <row r="226" spans="1:8" s="157" customFormat="1" ht="15">
      <c r="A226" s="144">
        <v>1.1600000000000001</v>
      </c>
      <c r="B226" s="147" t="s">
        <v>398</v>
      </c>
      <c r="C226" s="159"/>
      <c r="D226" s="150"/>
      <c r="E226" s="153"/>
      <c r="F226" s="139"/>
      <c r="G226" s="154"/>
      <c r="H226" s="133"/>
    </row>
    <row r="227" spans="1:8" s="157" customFormat="1" ht="15">
      <c r="A227" s="144">
        <v>1.1700000000000002</v>
      </c>
      <c r="B227" s="145" t="s">
        <v>399</v>
      </c>
      <c r="C227" s="159"/>
      <c r="D227" s="150"/>
      <c r="E227" s="153"/>
      <c r="F227" s="139"/>
      <c r="G227" s="154"/>
      <c r="H227" s="133"/>
    </row>
    <row r="228" spans="1:8" s="157" customFormat="1" ht="15">
      <c r="A228" s="144">
        <v>1.1800000000000002</v>
      </c>
      <c r="B228" s="148" t="s">
        <v>400</v>
      </c>
      <c r="C228" s="159"/>
      <c r="D228" s="150"/>
      <c r="E228" s="153"/>
      <c r="F228" s="139"/>
      <c r="G228" s="154"/>
      <c r="H228" s="133"/>
    </row>
    <row r="229" spans="1:8" s="157" customFormat="1" ht="15">
      <c r="A229" s="144">
        <v>1.1900000000000002</v>
      </c>
      <c r="B229" s="148" t="s">
        <v>401</v>
      </c>
      <c r="C229" s="159"/>
      <c r="D229" s="150"/>
      <c r="E229" s="153"/>
      <c r="F229" s="139"/>
      <c r="G229" s="154"/>
      <c r="H229" s="133"/>
    </row>
    <row r="230" spans="1:8" s="157" customFormat="1" ht="15">
      <c r="A230" s="144">
        <v>1.2000000000000002</v>
      </c>
      <c r="B230" s="145" t="s">
        <v>402</v>
      </c>
      <c r="C230" s="159"/>
      <c r="D230" s="150"/>
      <c r="E230" s="153"/>
      <c r="F230" s="139"/>
      <c r="G230" s="154"/>
      <c r="H230" s="133"/>
    </row>
    <row r="231" spans="1:8" s="157" customFormat="1" ht="15">
      <c r="A231" s="144">
        <v>1.2100000000000002</v>
      </c>
      <c r="B231" s="145" t="s">
        <v>403</v>
      </c>
      <c r="C231" s="159"/>
      <c r="D231" s="150"/>
      <c r="E231" s="153"/>
      <c r="F231" s="139"/>
      <c r="G231" s="154"/>
      <c r="H231" s="133"/>
    </row>
    <row r="232" spans="1:8" s="157" customFormat="1" ht="15">
      <c r="A232" s="144">
        <v>1.2200000000000002</v>
      </c>
      <c r="B232" s="145" t="s">
        <v>381</v>
      </c>
      <c r="C232" s="159"/>
      <c r="D232" s="150"/>
      <c r="E232" s="153"/>
      <c r="F232" s="139"/>
      <c r="G232" s="154"/>
      <c r="H232" s="133"/>
    </row>
    <row r="233" spans="1:8" s="157" customFormat="1" ht="15">
      <c r="A233" s="144">
        <v>1.2300000000000002</v>
      </c>
      <c r="B233" s="149" t="s">
        <v>404</v>
      </c>
      <c r="C233" s="159"/>
      <c r="D233" s="150"/>
      <c r="E233" s="153"/>
      <c r="F233" s="139"/>
      <c r="G233" s="154"/>
      <c r="H233" s="133"/>
    </row>
    <row r="234" spans="1:8" s="157" customFormat="1" ht="15">
      <c r="A234" s="144">
        <v>1.2400000000000002</v>
      </c>
      <c r="B234" s="145" t="s">
        <v>405</v>
      </c>
      <c r="C234" s="159"/>
      <c r="D234" s="150"/>
      <c r="E234" s="153"/>
      <c r="F234" s="139"/>
      <c r="G234" s="154"/>
      <c r="H234" s="133"/>
    </row>
    <row r="235" spans="1:8" s="157" customFormat="1" ht="15">
      <c r="A235" s="144">
        <v>1.2500000000000002</v>
      </c>
      <c r="B235" s="145" t="s">
        <v>406</v>
      </c>
      <c r="C235" s="159"/>
      <c r="D235" s="150"/>
      <c r="E235" s="153"/>
      <c r="F235" s="139"/>
      <c r="G235" s="154"/>
      <c r="H235" s="133"/>
    </row>
    <row r="236" spans="1:8" s="157" customFormat="1" ht="15">
      <c r="A236" s="64"/>
      <c r="B236" s="65"/>
      <c r="C236" s="20"/>
      <c r="D236" s="150"/>
      <c r="E236" s="153"/>
      <c r="F236" s="139"/>
      <c r="G236" s="154"/>
    </row>
    <row r="237" spans="1:8" s="116" customFormat="1" ht="15">
      <c r="A237" s="33"/>
      <c r="B237" s="211" t="s">
        <v>92</v>
      </c>
      <c r="C237" s="16"/>
      <c r="D237" s="36"/>
      <c r="E237" s="37"/>
      <c r="F237" s="7"/>
      <c r="G237" s="38"/>
    </row>
    <row r="238" spans="1:8" s="121" customFormat="1" ht="15">
      <c r="A238" s="61"/>
      <c r="B238" s="215" t="s">
        <v>93</v>
      </c>
      <c r="C238" s="17"/>
      <c r="D238" s="95"/>
      <c r="E238" s="96"/>
      <c r="F238" s="8"/>
      <c r="G238" s="106"/>
    </row>
    <row r="239" spans="1:8" s="157" customFormat="1" ht="15">
      <c r="A239" s="62"/>
      <c r="B239" s="168"/>
      <c r="C239" s="18"/>
      <c r="D239" s="150"/>
      <c r="E239" s="140"/>
      <c r="F239" s="139"/>
      <c r="G239" s="154"/>
    </row>
    <row r="240" spans="1:8" s="157" customFormat="1" ht="15">
      <c r="A240" s="61"/>
      <c r="B240" s="215" t="s">
        <v>359</v>
      </c>
      <c r="C240" s="19"/>
      <c r="D240" s="97"/>
      <c r="E240" s="12"/>
      <c r="F240" s="9"/>
      <c r="G240" s="107"/>
    </row>
    <row r="241" spans="1:8" s="157" customFormat="1" ht="15">
      <c r="A241" s="142">
        <v>1</v>
      </c>
      <c r="B241" s="214" t="s">
        <v>94</v>
      </c>
      <c r="C241" s="128"/>
      <c r="D241" s="151" t="s">
        <v>19</v>
      </c>
      <c r="E241" s="152">
        <v>1</v>
      </c>
      <c r="F241" s="158"/>
      <c r="G241" s="155">
        <f>E241*F241</f>
        <v>0</v>
      </c>
      <c r="H241" s="133"/>
    </row>
    <row r="242" spans="1:8" s="157" customFormat="1" ht="15">
      <c r="A242" s="143">
        <v>1</v>
      </c>
      <c r="B242" s="66" t="s">
        <v>163</v>
      </c>
      <c r="C242" s="159"/>
      <c r="D242" s="150"/>
      <c r="E242" s="135"/>
      <c r="F242" s="139"/>
      <c r="G242" s="154"/>
    </row>
    <row r="243" spans="1:8" s="157" customFormat="1" ht="15">
      <c r="A243" s="144">
        <v>1.01</v>
      </c>
      <c r="B243" s="66" t="s">
        <v>148</v>
      </c>
      <c r="C243" s="159"/>
      <c r="D243" s="150"/>
      <c r="E243" s="153"/>
      <c r="F243" s="131"/>
      <c r="G243" s="154"/>
    </row>
    <row r="244" spans="1:8" s="157" customFormat="1" ht="15">
      <c r="A244" s="144">
        <v>1.02</v>
      </c>
      <c r="B244" s="66" t="s">
        <v>95</v>
      </c>
      <c r="C244" s="159"/>
      <c r="D244" s="150"/>
      <c r="E244" s="140"/>
      <c r="F244" s="131"/>
      <c r="G244" s="108"/>
    </row>
    <row r="245" spans="1:8" s="157" customFormat="1" ht="15">
      <c r="A245" s="144">
        <v>1.03</v>
      </c>
      <c r="B245" s="145" t="s">
        <v>349</v>
      </c>
      <c r="C245" s="159"/>
      <c r="D245" s="150"/>
      <c r="E245" s="140"/>
      <c r="F245" s="131"/>
      <c r="G245" s="108"/>
    </row>
    <row r="246" spans="1:8" s="157" customFormat="1" ht="15">
      <c r="A246" s="144">
        <v>1.04</v>
      </c>
      <c r="B246" s="67" t="s">
        <v>307</v>
      </c>
      <c r="C246" s="159"/>
      <c r="D246" s="150"/>
      <c r="E246" s="140"/>
      <c r="F246" s="139"/>
      <c r="G246" s="108"/>
    </row>
    <row r="247" spans="1:8" s="157" customFormat="1" ht="15">
      <c r="A247" s="144">
        <v>1.05</v>
      </c>
      <c r="B247" s="145" t="s">
        <v>308</v>
      </c>
      <c r="C247" s="159"/>
      <c r="D247" s="150"/>
      <c r="E247" s="140"/>
      <c r="F247" s="139"/>
      <c r="G247" s="108"/>
    </row>
    <row r="248" spans="1:8" s="157" customFormat="1" ht="15">
      <c r="A248" s="144">
        <v>1.06</v>
      </c>
      <c r="B248" s="145" t="s">
        <v>305</v>
      </c>
      <c r="C248" s="159"/>
      <c r="D248" s="150"/>
      <c r="E248" s="140"/>
      <c r="F248" s="139"/>
      <c r="G248" s="108"/>
    </row>
    <row r="249" spans="1:8" s="157" customFormat="1" ht="15">
      <c r="A249" s="144">
        <v>1.07</v>
      </c>
      <c r="B249" s="66" t="s">
        <v>96</v>
      </c>
      <c r="C249" s="159"/>
      <c r="D249" s="150"/>
      <c r="E249" s="140"/>
      <c r="F249" s="139"/>
      <c r="G249" s="108"/>
    </row>
    <row r="250" spans="1:8" s="157" customFormat="1" ht="15">
      <c r="A250" s="144">
        <v>1.08</v>
      </c>
      <c r="B250" s="172" t="s">
        <v>149</v>
      </c>
      <c r="C250" s="159"/>
      <c r="D250" s="150"/>
      <c r="E250" s="140"/>
      <c r="F250" s="139"/>
      <c r="G250" s="108"/>
    </row>
    <row r="251" spans="1:8" s="157" customFormat="1" ht="15">
      <c r="A251" s="144">
        <v>1.0900000000000001</v>
      </c>
      <c r="B251" s="172" t="s">
        <v>164</v>
      </c>
      <c r="C251" s="159"/>
      <c r="D251" s="150"/>
      <c r="E251" s="140"/>
      <c r="F251" s="139"/>
      <c r="G251" s="108"/>
    </row>
    <row r="252" spans="1:8" s="157" customFormat="1" ht="15">
      <c r="A252" s="144">
        <v>1.1000000000000001</v>
      </c>
      <c r="B252" s="172" t="s">
        <v>97</v>
      </c>
      <c r="C252" s="159"/>
      <c r="D252" s="150"/>
      <c r="E252" s="140"/>
      <c r="F252" s="139"/>
      <c r="G252" s="108"/>
    </row>
    <row r="253" spans="1:8" s="157" customFormat="1" ht="30">
      <c r="A253" s="144">
        <v>1.1100000000000001</v>
      </c>
      <c r="B253" s="66" t="s">
        <v>150</v>
      </c>
      <c r="C253" s="159"/>
      <c r="D253" s="150"/>
      <c r="E253" s="140"/>
      <c r="F253" s="139"/>
      <c r="G253" s="108"/>
    </row>
    <row r="254" spans="1:8" s="157" customFormat="1" ht="15">
      <c r="A254" s="144">
        <v>1.1200000000000001</v>
      </c>
      <c r="B254" s="74" t="s">
        <v>306</v>
      </c>
      <c r="C254" s="159"/>
      <c r="D254" s="150"/>
      <c r="E254" s="140"/>
      <c r="F254" s="139"/>
      <c r="G254" s="108"/>
    </row>
    <row r="255" spans="1:8" s="157" customFormat="1" ht="15">
      <c r="A255" s="144">
        <v>1.1300000000000001</v>
      </c>
      <c r="B255" s="173" t="s">
        <v>165</v>
      </c>
      <c r="C255" s="159"/>
      <c r="D255" s="150"/>
      <c r="E255" s="140"/>
      <c r="F255" s="139"/>
      <c r="G255" s="108"/>
    </row>
    <row r="256" spans="1:8" s="157" customFormat="1" ht="15">
      <c r="A256" s="144">
        <v>1.1400000000000001</v>
      </c>
      <c r="B256" s="66" t="s">
        <v>166</v>
      </c>
      <c r="C256" s="159"/>
      <c r="D256" s="150"/>
      <c r="E256" s="140"/>
      <c r="F256" s="139"/>
      <c r="G256" s="108"/>
    </row>
    <row r="257" spans="1:7" s="157" customFormat="1" ht="15">
      <c r="A257" s="144">
        <v>1.1500000000000001</v>
      </c>
      <c r="B257" s="66" t="s">
        <v>151</v>
      </c>
      <c r="C257" s="159"/>
      <c r="D257" s="150"/>
      <c r="E257" s="140"/>
      <c r="F257" s="139"/>
      <c r="G257" s="108"/>
    </row>
    <row r="258" spans="1:7" s="157" customFormat="1" ht="15">
      <c r="A258" s="144">
        <v>1.1600000000000001</v>
      </c>
      <c r="B258" s="172" t="s">
        <v>152</v>
      </c>
      <c r="C258" s="159"/>
      <c r="D258" s="150"/>
      <c r="E258" s="140"/>
      <c r="F258" s="139"/>
      <c r="G258" s="108"/>
    </row>
    <row r="259" spans="1:7" s="157" customFormat="1" ht="15">
      <c r="A259" s="144">
        <v>1.1700000000000002</v>
      </c>
      <c r="B259" s="172" t="s">
        <v>167</v>
      </c>
      <c r="C259" s="159"/>
      <c r="D259" s="150"/>
      <c r="E259" s="140"/>
      <c r="F259" s="139"/>
      <c r="G259" s="108"/>
    </row>
    <row r="260" spans="1:7" s="157" customFormat="1" ht="15">
      <c r="A260" s="144">
        <v>1.1800000000000002</v>
      </c>
      <c r="B260" s="66" t="s">
        <v>153</v>
      </c>
      <c r="C260" s="159"/>
      <c r="D260" s="150"/>
      <c r="E260" s="140"/>
      <c r="F260" s="139"/>
      <c r="G260" s="108"/>
    </row>
    <row r="261" spans="1:7" s="157" customFormat="1" ht="15">
      <c r="A261" s="144">
        <v>1.1900000000000002</v>
      </c>
      <c r="B261" s="172" t="s">
        <v>168</v>
      </c>
      <c r="C261" s="159"/>
      <c r="D261" s="150"/>
      <c r="E261" s="140"/>
      <c r="F261" s="139"/>
      <c r="G261" s="108"/>
    </row>
    <row r="262" spans="1:7" s="157" customFormat="1" ht="15">
      <c r="A262" s="144">
        <v>1.2000000000000002</v>
      </c>
      <c r="B262" s="66" t="s">
        <v>112</v>
      </c>
      <c r="C262" s="159"/>
      <c r="D262" s="150"/>
      <c r="E262" s="140"/>
      <c r="F262" s="139"/>
      <c r="G262" s="108"/>
    </row>
    <row r="263" spans="1:7" s="157" customFormat="1" ht="15">
      <c r="A263" s="144">
        <v>1.2100000000000002</v>
      </c>
      <c r="B263" s="172" t="s">
        <v>169</v>
      </c>
      <c r="C263" s="159"/>
      <c r="D263" s="150"/>
      <c r="E263" s="140"/>
      <c r="F263" s="139"/>
      <c r="G263" s="108"/>
    </row>
    <row r="264" spans="1:7" s="157" customFormat="1" ht="15">
      <c r="A264" s="144">
        <v>1.2200000000000002</v>
      </c>
      <c r="B264" s="172" t="s">
        <v>113</v>
      </c>
      <c r="C264" s="159"/>
      <c r="D264" s="150"/>
      <c r="E264" s="140"/>
      <c r="F264" s="139"/>
      <c r="G264" s="108"/>
    </row>
    <row r="265" spans="1:7" s="157" customFormat="1" ht="15">
      <c r="A265" s="144">
        <v>1.2300000000000002</v>
      </c>
      <c r="B265" s="172" t="s">
        <v>114</v>
      </c>
      <c r="C265" s="159"/>
      <c r="D265" s="150"/>
      <c r="E265" s="140"/>
      <c r="F265" s="139"/>
      <c r="G265" s="108"/>
    </row>
    <row r="266" spans="1:7" s="157" customFormat="1" ht="15">
      <c r="A266" s="144">
        <v>1.2400000000000002</v>
      </c>
      <c r="B266" s="172" t="s">
        <v>154</v>
      </c>
      <c r="C266" s="159"/>
      <c r="D266" s="150"/>
      <c r="E266" s="140"/>
      <c r="F266" s="139"/>
      <c r="G266" s="108"/>
    </row>
    <row r="267" spans="1:7" s="157" customFormat="1" ht="15">
      <c r="A267" s="144">
        <v>1.2500000000000002</v>
      </c>
      <c r="B267" s="66" t="s">
        <v>155</v>
      </c>
      <c r="C267" s="159"/>
      <c r="D267" s="150"/>
      <c r="E267" s="140"/>
      <c r="F267" s="139"/>
      <c r="G267" s="108"/>
    </row>
    <row r="268" spans="1:7" s="157" customFormat="1" ht="15">
      <c r="A268" s="144">
        <v>1.2600000000000002</v>
      </c>
      <c r="B268" s="66" t="s">
        <v>98</v>
      </c>
      <c r="C268" s="159"/>
      <c r="D268" s="150"/>
      <c r="E268" s="140"/>
      <c r="F268" s="139"/>
      <c r="G268" s="108"/>
    </row>
    <row r="269" spans="1:7" s="157" customFormat="1" ht="15">
      <c r="A269" s="144">
        <v>1.2700000000000002</v>
      </c>
      <c r="B269" s="66" t="s">
        <v>99</v>
      </c>
      <c r="C269" s="159"/>
      <c r="D269" s="150"/>
      <c r="E269" s="140"/>
      <c r="F269" s="139"/>
      <c r="G269" s="108"/>
    </row>
    <row r="270" spans="1:7" s="157" customFormat="1" ht="15">
      <c r="A270" s="144">
        <v>1.2800000000000002</v>
      </c>
      <c r="B270" s="145" t="s">
        <v>352</v>
      </c>
      <c r="C270" s="159"/>
      <c r="D270" s="150"/>
      <c r="E270" s="140"/>
      <c r="F270" s="139"/>
      <c r="G270" s="108"/>
    </row>
    <row r="271" spans="1:7" s="157" customFormat="1" ht="15">
      <c r="A271" s="144">
        <v>1.2900000000000003</v>
      </c>
      <c r="B271" s="145" t="s">
        <v>353</v>
      </c>
      <c r="C271" s="159"/>
      <c r="D271" s="150"/>
      <c r="E271" s="140"/>
      <c r="F271" s="139"/>
      <c r="G271" s="108"/>
    </row>
    <row r="272" spans="1:7" s="157" customFormat="1" ht="30">
      <c r="A272" s="144">
        <v>1.3000000000000003</v>
      </c>
      <c r="B272" s="145" t="s">
        <v>156</v>
      </c>
      <c r="C272" s="159"/>
      <c r="D272" s="150"/>
      <c r="E272" s="140"/>
      <c r="F272" s="139"/>
      <c r="G272" s="108"/>
    </row>
    <row r="273" spans="1:8" s="157" customFormat="1" ht="15">
      <c r="A273" s="144">
        <v>1.3100000000000003</v>
      </c>
      <c r="B273" s="145" t="s">
        <v>100</v>
      </c>
      <c r="C273" s="159"/>
      <c r="D273" s="150"/>
      <c r="E273" s="140"/>
      <c r="F273" s="139"/>
      <c r="G273" s="108"/>
    </row>
    <row r="274" spans="1:8" s="157" customFormat="1" ht="15">
      <c r="A274" s="144">
        <v>1.3200000000000003</v>
      </c>
      <c r="B274" s="145" t="s">
        <v>350</v>
      </c>
      <c r="C274" s="159"/>
      <c r="D274" s="150"/>
      <c r="E274" s="140"/>
      <c r="F274" s="139"/>
      <c r="G274" s="108"/>
    </row>
    <row r="275" spans="1:8" s="157" customFormat="1" ht="15">
      <c r="A275" s="144">
        <v>1.3300000000000003</v>
      </c>
      <c r="B275" s="145" t="s">
        <v>171</v>
      </c>
      <c r="C275" s="159"/>
      <c r="D275" s="150"/>
      <c r="E275" s="140"/>
      <c r="F275" s="139"/>
      <c r="G275" s="108"/>
    </row>
    <row r="276" spans="1:8" s="157" customFormat="1" ht="15">
      <c r="A276" s="144">
        <v>1.3400000000000003</v>
      </c>
      <c r="B276" s="145" t="s">
        <v>157</v>
      </c>
      <c r="C276" s="159"/>
      <c r="D276" s="150"/>
      <c r="E276" s="140"/>
      <c r="F276" s="139"/>
      <c r="G276" s="108"/>
    </row>
    <row r="277" spans="1:8" s="157" customFormat="1" ht="15">
      <c r="A277" s="144">
        <v>1.3500000000000003</v>
      </c>
      <c r="B277" s="145" t="s">
        <v>158</v>
      </c>
      <c r="C277" s="159"/>
      <c r="D277" s="150"/>
      <c r="E277" s="140"/>
      <c r="F277" s="139"/>
      <c r="G277" s="108"/>
    </row>
    <row r="278" spans="1:8" s="157" customFormat="1" ht="15">
      <c r="A278" s="144">
        <v>1.3600000000000003</v>
      </c>
      <c r="B278" s="145" t="s">
        <v>57</v>
      </c>
      <c r="C278" s="159"/>
      <c r="D278" s="150"/>
      <c r="E278" s="140"/>
      <c r="F278" s="139"/>
      <c r="G278" s="108"/>
    </row>
    <row r="279" spans="1:8" s="157" customFormat="1" ht="15">
      <c r="A279" s="144">
        <v>1.3700000000000003</v>
      </c>
      <c r="B279" s="145" t="s">
        <v>58</v>
      </c>
      <c r="C279" s="159"/>
      <c r="D279" s="150"/>
      <c r="E279" s="140"/>
      <c r="F279" s="139"/>
      <c r="G279" s="108"/>
    </row>
    <row r="280" spans="1:8" s="157" customFormat="1" ht="30">
      <c r="A280" s="144">
        <v>1.3800000000000003</v>
      </c>
      <c r="B280" s="145" t="s">
        <v>59</v>
      </c>
      <c r="C280" s="159"/>
      <c r="D280" s="150"/>
      <c r="E280" s="140"/>
      <c r="F280" s="139"/>
      <c r="G280" s="108"/>
    </row>
    <row r="281" spans="1:8" s="157" customFormat="1" ht="15">
      <c r="A281" s="144">
        <v>1.3900000000000003</v>
      </c>
      <c r="B281" s="145" t="s">
        <v>60</v>
      </c>
      <c r="C281" s="159"/>
      <c r="D281" s="150"/>
      <c r="E281" s="140"/>
      <c r="F281" s="139"/>
      <c r="G281" s="108"/>
    </row>
    <row r="282" spans="1:8" s="157" customFormat="1" ht="30">
      <c r="A282" s="144">
        <v>1.4000000000000004</v>
      </c>
      <c r="B282" s="145" t="s">
        <v>61</v>
      </c>
      <c r="C282" s="159"/>
      <c r="D282" s="150"/>
      <c r="E282" s="140"/>
      <c r="F282" s="139"/>
      <c r="G282" s="108"/>
    </row>
    <row r="283" spans="1:8" s="157" customFormat="1" ht="30">
      <c r="A283" s="144">
        <v>1.4100000000000004</v>
      </c>
      <c r="B283" s="145" t="s">
        <v>62</v>
      </c>
      <c r="C283" s="159"/>
      <c r="D283" s="150"/>
      <c r="E283" s="140"/>
      <c r="F283" s="139"/>
      <c r="G283" s="108"/>
    </row>
    <row r="284" spans="1:8" s="157" customFormat="1" ht="15">
      <c r="A284" s="144">
        <v>1.4200000000000004</v>
      </c>
      <c r="B284" s="145" t="s">
        <v>351</v>
      </c>
      <c r="C284" s="159"/>
      <c r="D284" s="150"/>
      <c r="E284" s="140"/>
      <c r="F284" s="139"/>
      <c r="G284" s="108"/>
    </row>
    <row r="285" spans="1:8" s="157" customFormat="1" ht="15">
      <c r="A285" s="144">
        <v>1.4300000000000004</v>
      </c>
      <c r="B285" s="66" t="s">
        <v>159</v>
      </c>
      <c r="C285" s="159"/>
      <c r="D285" s="150"/>
      <c r="E285" s="140"/>
      <c r="F285" s="139"/>
      <c r="G285" s="108"/>
    </row>
    <row r="286" spans="1:8" s="157" customFormat="1" ht="15">
      <c r="A286" s="62"/>
      <c r="B286" s="170"/>
      <c r="C286" s="21"/>
      <c r="D286" s="150"/>
      <c r="E286" s="140"/>
      <c r="F286" s="139"/>
      <c r="G286" s="154"/>
    </row>
    <row r="287" spans="1:8" s="157" customFormat="1" ht="15">
      <c r="A287" s="142">
        <v>2</v>
      </c>
      <c r="B287" s="214" t="s">
        <v>64</v>
      </c>
      <c r="C287" s="128"/>
      <c r="D287" s="151" t="s">
        <v>19</v>
      </c>
      <c r="E287" s="152">
        <v>1</v>
      </c>
      <c r="F287" s="158"/>
      <c r="G287" s="155">
        <f>E287*F287</f>
        <v>0</v>
      </c>
      <c r="H287" s="133"/>
    </row>
    <row r="288" spans="1:8" s="157" customFormat="1" ht="15">
      <c r="A288" s="143">
        <v>2</v>
      </c>
      <c r="B288" s="68" t="s">
        <v>101</v>
      </c>
      <c r="C288" s="159"/>
      <c r="D288" s="150"/>
      <c r="E288" s="135"/>
      <c r="F288" s="139"/>
      <c r="G288" s="154"/>
    </row>
    <row r="289" spans="1:7" s="157" customFormat="1" ht="15">
      <c r="A289" s="144">
        <v>2.0099999999999998</v>
      </c>
      <c r="B289" s="68" t="s">
        <v>102</v>
      </c>
      <c r="C289" s="159"/>
      <c r="D289" s="150"/>
      <c r="E289" s="153"/>
      <c r="F289" s="139"/>
      <c r="G289" s="154"/>
    </row>
    <row r="290" spans="1:7" s="157" customFormat="1" ht="30">
      <c r="A290" s="144">
        <v>2.0199999999999996</v>
      </c>
      <c r="B290" s="68" t="s">
        <v>103</v>
      </c>
      <c r="C290" s="159"/>
      <c r="D290" s="150"/>
      <c r="E290" s="153"/>
      <c r="F290" s="139"/>
      <c r="G290" s="154"/>
    </row>
    <row r="291" spans="1:7" s="157" customFormat="1" ht="15">
      <c r="A291" s="144">
        <v>2.0299999999999994</v>
      </c>
      <c r="B291" s="68" t="s">
        <v>104</v>
      </c>
      <c r="C291" s="159"/>
      <c r="D291" s="150"/>
      <c r="E291" s="153"/>
      <c r="F291" s="139"/>
      <c r="G291" s="154"/>
    </row>
    <row r="292" spans="1:7" s="157" customFormat="1" ht="15">
      <c r="A292" s="144">
        <v>2.0399999999999991</v>
      </c>
      <c r="B292" s="68" t="s">
        <v>105</v>
      </c>
      <c r="C292" s="159"/>
      <c r="D292" s="150"/>
      <c r="E292" s="153"/>
      <c r="F292" s="139"/>
      <c r="G292" s="154"/>
    </row>
    <row r="293" spans="1:7" s="157" customFormat="1" ht="15">
      <c r="A293" s="144">
        <v>2.0499999999999989</v>
      </c>
      <c r="B293" s="68" t="s">
        <v>106</v>
      </c>
      <c r="C293" s="159"/>
      <c r="D293" s="150"/>
      <c r="E293" s="153"/>
      <c r="F293" s="139"/>
      <c r="G293" s="154"/>
    </row>
    <row r="294" spans="1:7" s="157" customFormat="1" ht="15">
      <c r="A294" s="144">
        <v>2.0599999999999987</v>
      </c>
      <c r="B294" s="68" t="s">
        <v>107</v>
      </c>
      <c r="C294" s="159"/>
      <c r="D294" s="150"/>
      <c r="E294" s="153"/>
      <c r="F294" s="139"/>
      <c r="G294" s="154"/>
    </row>
    <row r="295" spans="1:7" s="157" customFormat="1" ht="15">
      <c r="A295" s="144">
        <v>2.0699999999999985</v>
      </c>
      <c r="B295" s="70" t="s">
        <v>108</v>
      </c>
      <c r="C295" s="159"/>
      <c r="D295" s="150"/>
      <c r="E295" s="153"/>
      <c r="F295" s="139"/>
      <c r="G295" s="154"/>
    </row>
    <row r="296" spans="1:7" s="157" customFormat="1" ht="15">
      <c r="A296" s="144">
        <v>2.0799999999999983</v>
      </c>
      <c r="B296" s="70" t="s">
        <v>109</v>
      </c>
      <c r="C296" s="159"/>
      <c r="D296" s="150"/>
      <c r="E296" s="153"/>
      <c r="F296" s="139"/>
      <c r="G296" s="154"/>
    </row>
    <row r="297" spans="1:7" s="157" customFormat="1" ht="15">
      <c r="A297" s="144">
        <v>2.0899999999999981</v>
      </c>
      <c r="B297" s="70" t="s">
        <v>110</v>
      </c>
      <c r="C297" s="159"/>
      <c r="D297" s="150"/>
      <c r="E297" s="153"/>
      <c r="F297" s="139"/>
      <c r="G297" s="154"/>
    </row>
    <row r="298" spans="1:7" s="157" customFormat="1" ht="15">
      <c r="A298" s="144">
        <v>2.0999999999999979</v>
      </c>
      <c r="B298" s="70" t="s">
        <v>111</v>
      </c>
      <c r="C298" s="159"/>
      <c r="D298" s="150"/>
      <c r="E298" s="153"/>
      <c r="F298" s="139"/>
      <c r="G298" s="154"/>
    </row>
    <row r="299" spans="1:7" s="157" customFormat="1" ht="15">
      <c r="A299" s="144">
        <v>2.1099999999999977</v>
      </c>
      <c r="B299" s="67" t="s">
        <v>112</v>
      </c>
      <c r="C299" s="159"/>
      <c r="D299" s="150"/>
      <c r="E299" s="153"/>
      <c r="F299" s="139"/>
      <c r="G299" s="154"/>
    </row>
    <row r="300" spans="1:7" s="157" customFormat="1" ht="15">
      <c r="A300" s="144">
        <v>2.1199999999999974</v>
      </c>
      <c r="B300" s="68" t="s">
        <v>113</v>
      </c>
      <c r="C300" s="159"/>
      <c r="D300" s="150"/>
      <c r="E300" s="153"/>
      <c r="F300" s="139"/>
      <c r="G300" s="154"/>
    </row>
    <row r="301" spans="1:7" s="157" customFormat="1" ht="15">
      <c r="A301" s="144">
        <v>2.1299999999999972</v>
      </c>
      <c r="B301" s="68" t="s">
        <v>114</v>
      </c>
      <c r="C301" s="159"/>
      <c r="D301" s="150"/>
      <c r="E301" s="153"/>
      <c r="F301" s="139"/>
      <c r="G301" s="154"/>
    </row>
    <row r="302" spans="1:7" s="157" customFormat="1" ht="15">
      <c r="A302" s="144">
        <v>2.139999999999997</v>
      </c>
      <c r="B302" s="67" t="s">
        <v>115</v>
      </c>
      <c r="C302" s="159"/>
      <c r="D302" s="150"/>
      <c r="E302" s="153"/>
      <c r="F302" s="139"/>
      <c r="G302" s="154"/>
    </row>
    <row r="303" spans="1:7" s="157" customFormat="1" ht="15">
      <c r="A303" s="144">
        <v>2.1499999999999968</v>
      </c>
      <c r="B303" s="67" t="s">
        <v>116</v>
      </c>
      <c r="C303" s="159"/>
      <c r="D303" s="150"/>
      <c r="E303" s="153"/>
      <c r="F303" s="139"/>
      <c r="G303" s="154"/>
    </row>
    <row r="304" spans="1:7" s="157" customFormat="1" ht="15">
      <c r="A304" s="144">
        <v>2.1599999999999966</v>
      </c>
      <c r="B304" s="67" t="s">
        <v>117</v>
      </c>
      <c r="C304" s="159"/>
      <c r="D304" s="150"/>
      <c r="E304" s="153"/>
      <c r="F304" s="139"/>
      <c r="G304" s="154"/>
    </row>
    <row r="305" spans="1:9" s="157" customFormat="1" ht="15">
      <c r="A305" s="144">
        <v>2.1599999999999966</v>
      </c>
      <c r="B305" s="68" t="s">
        <v>118</v>
      </c>
      <c r="C305" s="159"/>
      <c r="D305" s="150"/>
      <c r="E305" s="153"/>
      <c r="F305" s="139"/>
      <c r="G305" s="154"/>
    </row>
    <row r="306" spans="1:9" s="157" customFormat="1" ht="15">
      <c r="A306" s="62"/>
      <c r="B306" s="170"/>
      <c r="C306" s="21"/>
      <c r="D306" s="150"/>
      <c r="E306" s="140"/>
      <c r="F306" s="139"/>
      <c r="G306" s="108"/>
    </row>
    <row r="307" spans="1:9" s="157" customFormat="1" ht="15">
      <c r="A307" s="61"/>
      <c r="B307" s="210" t="s">
        <v>360</v>
      </c>
      <c r="C307" s="19"/>
      <c r="D307" s="97"/>
      <c r="E307" s="98"/>
      <c r="F307" s="9"/>
      <c r="G307" s="107"/>
    </row>
    <row r="308" spans="1:9" s="157" customFormat="1" ht="15">
      <c r="A308" s="142">
        <v>1</v>
      </c>
      <c r="B308" s="214" t="s">
        <v>81</v>
      </c>
      <c r="C308" s="141"/>
      <c r="D308" s="151" t="s">
        <v>19</v>
      </c>
      <c r="E308" s="152">
        <v>3</v>
      </c>
      <c r="F308" s="158"/>
      <c r="G308" s="155">
        <f>E308*F308</f>
        <v>0</v>
      </c>
      <c r="H308" s="133"/>
    </row>
    <row r="309" spans="1:9" s="157" customFormat="1" ht="15">
      <c r="A309" s="143">
        <v>1</v>
      </c>
      <c r="B309" s="146" t="s">
        <v>462</v>
      </c>
      <c r="C309" s="159"/>
      <c r="D309" s="150"/>
      <c r="E309" s="135"/>
      <c r="F309" s="139"/>
      <c r="G309" s="154"/>
    </row>
    <row r="310" spans="1:9" s="157" customFormat="1" ht="15">
      <c r="A310" s="144">
        <v>1.01</v>
      </c>
      <c r="B310" s="145" t="s">
        <v>82</v>
      </c>
      <c r="C310" s="159"/>
      <c r="D310" s="150"/>
      <c r="E310" s="153"/>
      <c r="F310" s="139"/>
      <c r="G310" s="154"/>
    </row>
    <row r="311" spans="1:9" s="157" customFormat="1" ht="15">
      <c r="A311" s="144">
        <v>1.02</v>
      </c>
      <c r="B311" s="145" t="s">
        <v>83</v>
      </c>
      <c r="C311" s="159"/>
      <c r="D311" s="150"/>
      <c r="E311" s="153"/>
      <c r="F311" s="139"/>
      <c r="G311" s="154"/>
    </row>
    <row r="312" spans="1:9" s="157" customFormat="1" ht="15">
      <c r="A312" s="144">
        <v>1.03</v>
      </c>
      <c r="B312" s="145" t="s">
        <v>84</v>
      </c>
      <c r="C312" s="159"/>
      <c r="D312" s="150"/>
      <c r="E312" s="153"/>
      <c r="F312" s="139"/>
      <c r="G312" s="154"/>
    </row>
    <row r="313" spans="1:9" s="157" customFormat="1" ht="15">
      <c r="A313" s="144">
        <v>1.04</v>
      </c>
      <c r="B313" s="145" t="s">
        <v>85</v>
      </c>
      <c r="C313" s="159"/>
      <c r="D313" s="150"/>
      <c r="E313" s="153"/>
      <c r="F313" s="139"/>
      <c r="G313" s="154"/>
    </row>
    <row r="314" spans="1:9" s="157" customFormat="1" ht="15">
      <c r="A314" s="144">
        <v>1.05</v>
      </c>
      <c r="B314" s="145" t="s">
        <v>86</v>
      </c>
      <c r="C314" s="159"/>
      <c r="D314" s="150"/>
      <c r="E314" s="153"/>
      <c r="F314" s="139"/>
      <c r="G314" s="154"/>
    </row>
    <row r="315" spans="1:9" s="157" customFormat="1" ht="15">
      <c r="A315" s="144">
        <v>1.06</v>
      </c>
      <c r="B315" s="145" t="s">
        <v>87</v>
      </c>
      <c r="C315" s="159"/>
      <c r="D315" s="150"/>
      <c r="E315" s="153"/>
      <c r="F315" s="139"/>
      <c r="G315" s="154"/>
    </row>
    <row r="316" spans="1:9" s="157" customFormat="1" ht="15">
      <c r="A316" s="144">
        <v>1.07</v>
      </c>
      <c r="B316" s="145" t="s">
        <v>88</v>
      </c>
      <c r="C316" s="159"/>
      <c r="D316" s="150"/>
      <c r="E316" s="153"/>
      <c r="F316" s="139"/>
      <c r="G316" s="154"/>
    </row>
    <row r="317" spans="1:9" s="157" customFormat="1" ht="15">
      <c r="A317" s="144">
        <v>1.08</v>
      </c>
      <c r="B317" s="145" t="s">
        <v>89</v>
      </c>
      <c r="C317" s="159"/>
      <c r="D317" s="150"/>
      <c r="E317" s="153"/>
      <c r="F317" s="139"/>
      <c r="G317" s="154"/>
    </row>
    <row r="318" spans="1:9" s="157" customFormat="1" ht="15">
      <c r="A318" s="144">
        <v>1.0900000000000001</v>
      </c>
      <c r="B318" s="63" t="s">
        <v>90</v>
      </c>
      <c r="C318" s="159"/>
      <c r="D318" s="150"/>
      <c r="E318" s="153"/>
      <c r="F318" s="139"/>
      <c r="G318" s="154"/>
      <c r="H318" s="133"/>
      <c r="I318" s="133"/>
    </row>
    <row r="319" spans="1:9" s="157" customFormat="1" ht="15">
      <c r="A319" s="62"/>
      <c r="B319" s="170"/>
      <c r="C319" s="21"/>
      <c r="D319" s="150"/>
      <c r="E319" s="140"/>
      <c r="F319" s="139"/>
      <c r="G319" s="108"/>
      <c r="H319" s="133"/>
      <c r="I319" s="133"/>
    </row>
    <row r="320" spans="1:9" s="157" customFormat="1" ht="15">
      <c r="A320" s="61"/>
      <c r="B320" s="210" t="s">
        <v>356</v>
      </c>
      <c r="C320" s="19"/>
      <c r="D320" s="97"/>
      <c r="E320" s="98"/>
      <c r="F320" s="9"/>
      <c r="G320" s="107"/>
      <c r="H320" s="133"/>
      <c r="I320" s="133"/>
    </row>
    <row r="321" spans="1:8" s="157" customFormat="1" ht="15">
      <c r="A321" s="142">
        <v>1</v>
      </c>
      <c r="B321" s="209" t="s">
        <v>382</v>
      </c>
      <c r="C321" s="141"/>
      <c r="D321" s="151" t="s">
        <v>19</v>
      </c>
      <c r="E321" s="152">
        <v>2</v>
      </c>
      <c r="F321" s="158"/>
      <c r="G321" s="155">
        <f>E321*F321</f>
        <v>0</v>
      </c>
      <c r="H321" s="133"/>
    </row>
    <row r="322" spans="1:8" s="157" customFormat="1" ht="15">
      <c r="A322" s="143">
        <v>1</v>
      </c>
      <c r="B322" s="145" t="s">
        <v>383</v>
      </c>
      <c r="C322" s="159"/>
      <c r="D322" s="150"/>
      <c r="E322" s="135"/>
      <c r="F322" s="139"/>
      <c r="G322" s="154"/>
      <c r="H322" s="133"/>
    </row>
    <row r="323" spans="1:8" s="157" customFormat="1" ht="15">
      <c r="A323" s="144">
        <v>1.01</v>
      </c>
      <c r="B323" s="145" t="s">
        <v>384</v>
      </c>
      <c r="C323" s="159"/>
      <c r="D323" s="150"/>
      <c r="E323" s="153"/>
      <c r="F323" s="139"/>
      <c r="G323" s="154"/>
      <c r="H323" s="133"/>
    </row>
    <row r="324" spans="1:8" s="157" customFormat="1" ht="15">
      <c r="A324" s="144">
        <v>1.02</v>
      </c>
      <c r="B324" s="145" t="s">
        <v>56</v>
      </c>
      <c r="C324" s="159"/>
      <c r="D324" s="150"/>
      <c r="E324" s="153"/>
      <c r="F324" s="139"/>
      <c r="G324" s="154"/>
      <c r="H324" s="133"/>
    </row>
    <row r="325" spans="1:8" s="157" customFormat="1" ht="15">
      <c r="A325" s="144">
        <v>1.03</v>
      </c>
      <c r="B325" s="145" t="s">
        <v>385</v>
      </c>
      <c r="C325" s="159"/>
      <c r="D325" s="150"/>
      <c r="E325" s="153"/>
      <c r="F325" s="139"/>
      <c r="G325" s="154"/>
      <c r="H325" s="133"/>
    </row>
    <row r="326" spans="1:8" s="157" customFormat="1" ht="15">
      <c r="A326" s="144">
        <v>1.04</v>
      </c>
      <c r="B326" s="145" t="s">
        <v>386</v>
      </c>
      <c r="C326" s="159"/>
      <c r="D326" s="150"/>
      <c r="E326" s="153"/>
      <c r="F326" s="139"/>
      <c r="G326" s="154"/>
      <c r="H326" s="133"/>
    </row>
    <row r="327" spans="1:8" s="157" customFormat="1" ht="15">
      <c r="A327" s="144">
        <v>1.05</v>
      </c>
      <c r="B327" s="145" t="s">
        <v>387</v>
      </c>
      <c r="C327" s="159"/>
      <c r="D327" s="150"/>
      <c r="E327" s="153"/>
      <c r="F327" s="139"/>
      <c r="G327" s="154"/>
      <c r="H327" s="133"/>
    </row>
    <row r="328" spans="1:8" s="157" customFormat="1" ht="15">
      <c r="A328" s="144">
        <v>1.06</v>
      </c>
      <c r="B328" s="145" t="s">
        <v>388</v>
      </c>
      <c r="C328" s="159"/>
      <c r="D328" s="150"/>
      <c r="E328" s="153"/>
      <c r="F328" s="139"/>
      <c r="G328" s="154"/>
      <c r="H328" s="133"/>
    </row>
    <row r="329" spans="1:8" s="157" customFormat="1" ht="15">
      <c r="A329" s="144">
        <v>1.07</v>
      </c>
      <c r="B329" s="145" t="s">
        <v>389</v>
      </c>
      <c r="C329" s="159"/>
      <c r="D329" s="150"/>
      <c r="E329" s="153"/>
      <c r="F329" s="139"/>
      <c r="G329" s="154"/>
      <c r="H329" s="133"/>
    </row>
    <row r="330" spans="1:8" s="157" customFormat="1" ht="15">
      <c r="A330" s="144">
        <v>1.08</v>
      </c>
      <c r="B330" s="145" t="s">
        <v>390</v>
      </c>
      <c r="C330" s="159"/>
      <c r="D330" s="150"/>
      <c r="E330" s="153"/>
      <c r="F330" s="139"/>
      <c r="G330" s="154"/>
      <c r="H330" s="133"/>
    </row>
    <row r="331" spans="1:8" s="157" customFormat="1" ht="15">
      <c r="A331" s="144">
        <v>1.0900000000000001</v>
      </c>
      <c r="B331" s="146" t="s">
        <v>391</v>
      </c>
      <c r="C331" s="159"/>
      <c r="D331" s="150"/>
      <c r="E331" s="153"/>
      <c r="F331" s="139"/>
      <c r="G331" s="154"/>
      <c r="H331" s="133"/>
    </row>
    <row r="332" spans="1:8" s="157" customFormat="1" ht="15">
      <c r="A332" s="144">
        <v>1.1000000000000001</v>
      </c>
      <c r="B332" s="147" t="s">
        <v>392</v>
      </c>
      <c r="C332" s="159"/>
      <c r="D332" s="150"/>
      <c r="E332" s="153"/>
      <c r="F332" s="139"/>
      <c r="G332" s="154"/>
      <c r="H332" s="133"/>
    </row>
    <row r="333" spans="1:8" s="157" customFormat="1" ht="15">
      <c r="A333" s="144">
        <v>1.1100000000000001</v>
      </c>
      <c r="B333" s="147" t="s">
        <v>393</v>
      </c>
      <c r="C333" s="159"/>
      <c r="D333" s="150"/>
      <c r="E333" s="153"/>
      <c r="F333" s="139"/>
      <c r="G333" s="154"/>
      <c r="H333" s="133"/>
    </row>
    <row r="334" spans="1:8" s="157" customFormat="1" ht="15">
      <c r="A334" s="144">
        <v>1.1200000000000001</v>
      </c>
      <c r="B334" s="147" t="s">
        <v>394</v>
      </c>
      <c r="C334" s="159"/>
      <c r="D334" s="150"/>
      <c r="E334" s="153"/>
      <c r="F334" s="139"/>
      <c r="G334" s="154"/>
      <c r="H334" s="133"/>
    </row>
    <row r="335" spans="1:8" s="157" customFormat="1" ht="30">
      <c r="A335" s="144">
        <v>1.1300000000000001</v>
      </c>
      <c r="B335" s="147" t="s">
        <v>395</v>
      </c>
      <c r="C335" s="159"/>
      <c r="D335" s="150"/>
      <c r="E335" s="153"/>
      <c r="F335" s="139"/>
      <c r="G335" s="154"/>
      <c r="H335" s="133"/>
    </row>
    <row r="336" spans="1:8" s="157" customFormat="1" ht="15">
      <c r="A336" s="144">
        <v>1.1400000000000001</v>
      </c>
      <c r="B336" s="147" t="s">
        <v>396</v>
      </c>
      <c r="C336" s="159"/>
      <c r="D336" s="150"/>
      <c r="E336" s="153"/>
      <c r="F336" s="139"/>
      <c r="G336" s="154"/>
      <c r="H336" s="133"/>
    </row>
    <row r="337" spans="1:9" s="157" customFormat="1" ht="15">
      <c r="A337" s="144">
        <v>1.1500000000000001</v>
      </c>
      <c r="B337" s="147" t="s">
        <v>397</v>
      </c>
      <c r="C337" s="159"/>
      <c r="D337" s="150"/>
      <c r="E337" s="153"/>
      <c r="F337" s="139"/>
      <c r="G337" s="154"/>
      <c r="H337" s="133"/>
    </row>
    <row r="338" spans="1:9" s="157" customFormat="1" ht="15">
      <c r="A338" s="144">
        <v>1.1600000000000001</v>
      </c>
      <c r="B338" s="147" t="s">
        <v>398</v>
      </c>
      <c r="C338" s="159"/>
      <c r="D338" s="150"/>
      <c r="E338" s="153"/>
      <c r="F338" s="139"/>
      <c r="G338" s="154"/>
      <c r="H338" s="133"/>
    </row>
    <row r="339" spans="1:9" s="157" customFormat="1" ht="15">
      <c r="A339" s="144">
        <v>1.1700000000000002</v>
      </c>
      <c r="B339" s="145" t="s">
        <v>399</v>
      </c>
      <c r="C339" s="159"/>
      <c r="D339" s="150"/>
      <c r="E339" s="153"/>
      <c r="F339" s="139"/>
      <c r="G339" s="154"/>
      <c r="H339" s="133"/>
    </row>
    <row r="340" spans="1:9" s="157" customFormat="1" ht="15">
      <c r="A340" s="144">
        <v>1.1800000000000002</v>
      </c>
      <c r="B340" s="148" t="s">
        <v>400</v>
      </c>
      <c r="C340" s="159"/>
      <c r="D340" s="150"/>
      <c r="E340" s="153"/>
      <c r="F340" s="139"/>
      <c r="G340" s="154"/>
      <c r="H340" s="133"/>
    </row>
    <row r="341" spans="1:9" s="157" customFormat="1" ht="15">
      <c r="A341" s="144">
        <v>1.1900000000000002</v>
      </c>
      <c r="B341" s="148" t="s">
        <v>401</v>
      </c>
      <c r="C341" s="159"/>
      <c r="D341" s="150"/>
      <c r="E341" s="153"/>
      <c r="F341" s="139"/>
      <c r="G341" s="154"/>
      <c r="H341" s="133"/>
    </row>
    <row r="342" spans="1:9" s="157" customFormat="1" ht="15">
      <c r="A342" s="144">
        <v>1.2000000000000002</v>
      </c>
      <c r="B342" s="145" t="s">
        <v>402</v>
      </c>
      <c r="C342" s="159"/>
      <c r="D342" s="150"/>
      <c r="E342" s="153"/>
      <c r="F342" s="139"/>
      <c r="G342" s="154"/>
      <c r="H342" s="133"/>
    </row>
    <row r="343" spans="1:9" s="157" customFormat="1" ht="15">
      <c r="A343" s="144">
        <v>1.2100000000000002</v>
      </c>
      <c r="B343" s="145" t="s">
        <v>403</v>
      </c>
      <c r="C343" s="159"/>
      <c r="D343" s="150"/>
      <c r="E343" s="153"/>
      <c r="F343" s="139"/>
      <c r="G343" s="154"/>
      <c r="H343" s="133"/>
    </row>
    <row r="344" spans="1:9" s="157" customFormat="1" ht="15">
      <c r="A344" s="144">
        <v>1.2200000000000002</v>
      </c>
      <c r="B344" s="145" t="s">
        <v>381</v>
      </c>
      <c r="C344" s="159"/>
      <c r="D344" s="150"/>
      <c r="E344" s="153"/>
      <c r="F344" s="139"/>
      <c r="G344" s="154"/>
      <c r="H344" s="133"/>
    </row>
    <row r="345" spans="1:9" s="157" customFormat="1" ht="15">
      <c r="A345" s="144">
        <v>1.2300000000000002</v>
      </c>
      <c r="B345" s="149" t="s">
        <v>404</v>
      </c>
      <c r="C345" s="159"/>
      <c r="D345" s="150"/>
      <c r="E345" s="153"/>
      <c r="F345" s="139"/>
      <c r="G345" s="154"/>
      <c r="H345" s="133"/>
    </row>
    <row r="346" spans="1:9" s="157" customFormat="1" ht="15">
      <c r="A346" s="144">
        <v>1.2400000000000002</v>
      </c>
      <c r="B346" s="145" t="s">
        <v>405</v>
      </c>
      <c r="C346" s="159"/>
      <c r="D346" s="150"/>
      <c r="E346" s="153"/>
      <c r="F346" s="139"/>
      <c r="G346" s="154"/>
      <c r="H346" s="133"/>
    </row>
    <row r="347" spans="1:9" s="157" customFormat="1" ht="15">
      <c r="A347" s="144">
        <v>1.2500000000000002</v>
      </c>
      <c r="B347" s="145" t="s">
        <v>406</v>
      </c>
      <c r="C347" s="159"/>
      <c r="D347" s="150"/>
      <c r="E347" s="153"/>
      <c r="F347" s="139"/>
      <c r="G347" s="154"/>
      <c r="H347" s="133"/>
    </row>
    <row r="348" spans="1:9" s="157" customFormat="1" ht="15">
      <c r="A348" s="62"/>
      <c r="B348" s="170"/>
      <c r="C348" s="21"/>
      <c r="D348" s="150"/>
      <c r="E348" s="140"/>
      <c r="F348" s="139"/>
      <c r="G348" s="108"/>
      <c r="H348" s="133"/>
      <c r="I348" s="133"/>
    </row>
    <row r="349" spans="1:9" s="157" customFormat="1" ht="15">
      <c r="A349" s="61"/>
      <c r="B349" s="210" t="s">
        <v>361</v>
      </c>
      <c r="C349" s="19"/>
      <c r="D349" s="97"/>
      <c r="E349" s="98"/>
      <c r="F349" s="9"/>
      <c r="G349" s="107"/>
      <c r="H349" s="133"/>
      <c r="I349" s="133"/>
    </row>
    <row r="350" spans="1:9" s="157" customFormat="1" ht="15">
      <c r="A350" s="142">
        <v>1</v>
      </c>
      <c r="B350" s="214" t="s">
        <v>424</v>
      </c>
      <c r="C350" s="141"/>
      <c r="D350" s="151" t="s">
        <v>19</v>
      </c>
      <c r="E350" s="152">
        <v>1</v>
      </c>
      <c r="F350" s="158"/>
      <c r="G350" s="155">
        <f>E350*F350</f>
        <v>0</v>
      </c>
      <c r="H350" s="133"/>
      <c r="I350" s="133"/>
    </row>
    <row r="351" spans="1:9" s="157" customFormat="1" ht="15">
      <c r="A351" s="143">
        <v>1</v>
      </c>
      <c r="B351" s="171" t="s">
        <v>413</v>
      </c>
      <c r="C351" s="159"/>
      <c r="D351" s="150"/>
      <c r="E351" s="135"/>
      <c r="F351" s="139"/>
      <c r="G351" s="154"/>
      <c r="H351" s="133"/>
      <c r="I351" s="133"/>
    </row>
    <row r="352" spans="1:9" s="157" customFormat="1" ht="15">
      <c r="A352" s="144">
        <v>1.01</v>
      </c>
      <c r="B352" s="171" t="s">
        <v>414</v>
      </c>
      <c r="C352" s="159"/>
      <c r="D352" s="150"/>
      <c r="E352" s="135"/>
      <c r="F352" s="139"/>
      <c r="G352" s="154"/>
      <c r="H352" s="133"/>
      <c r="I352" s="133"/>
    </row>
    <row r="353" spans="1:9" s="157" customFormat="1" ht="15">
      <c r="A353" s="144">
        <v>1.02</v>
      </c>
      <c r="B353" s="171" t="s">
        <v>415</v>
      </c>
      <c r="C353" s="159"/>
      <c r="D353" s="150"/>
      <c r="E353" s="153"/>
      <c r="F353" s="139"/>
      <c r="G353" s="154"/>
      <c r="H353" s="133"/>
      <c r="I353" s="133"/>
    </row>
    <row r="354" spans="1:9" s="157" customFormat="1" ht="15">
      <c r="A354" s="144">
        <v>1.03</v>
      </c>
      <c r="B354" s="171" t="s">
        <v>416</v>
      </c>
      <c r="C354" s="159"/>
      <c r="D354" s="150"/>
      <c r="E354" s="153"/>
      <c r="F354" s="139"/>
      <c r="G354" s="154"/>
      <c r="H354" s="133"/>
      <c r="I354" s="133"/>
    </row>
    <row r="355" spans="1:9" s="157" customFormat="1" ht="15">
      <c r="A355" s="144">
        <v>1.04</v>
      </c>
      <c r="B355" s="171" t="s">
        <v>417</v>
      </c>
      <c r="C355" s="159"/>
      <c r="D355" s="150"/>
      <c r="E355" s="153"/>
      <c r="F355" s="139"/>
      <c r="G355" s="154"/>
      <c r="H355" s="133"/>
      <c r="I355" s="133"/>
    </row>
    <row r="356" spans="1:9" s="157" customFormat="1" ht="15">
      <c r="A356" s="144">
        <v>1.05</v>
      </c>
      <c r="B356" s="171" t="s">
        <v>418</v>
      </c>
      <c r="C356" s="159"/>
      <c r="D356" s="150"/>
      <c r="E356" s="153"/>
      <c r="F356" s="139"/>
      <c r="G356" s="154"/>
    </row>
    <row r="357" spans="1:9" s="157" customFormat="1" ht="15">
      <c r="A357" s="144">
        <v>1.06</v>
      </c>
      <c r="B357" s="171" t="s">
        <v>419</v>
      </c>
      <c r="C357" s="159"/>
      <c r="D357" s="150"/>
      <c r="E357" s="153"/>
      <c r="F357" s="139"/>
      <c r="G357" s="154"/>
    </row>
    <row r="358" spans="1:9" s="157" customFormat="1" ht="15">
      <c r="A358" s="144">
        <v>1.07</v>
      </c>
      <c r="B358" s="171" t="s">
        <v>420</v>
      </c>
      <c r="C358" s="159"/>
      <c r="D358" s="150"/>
      <c r="E358" s="153"/>
      <c r="F358" s="139"/>
      <c r="G358" s="154"/>
    </row>
    <row r="359" spans="1:9" s="157" customFormat="1" ht="15">
      <c r="A359" s="144">
        <v>1.08</v>
      </c>
      <c r="B359" s="171" t="s">
        <v>421</v>
      </c>
      <c r="C359" s="159"/>
      <c r="D359" s="150"/>
      <c r="E359" s="153"/>
      <c r="F359" s="139"/>
      <c r="G359" s="154"/>
    </row>
    <row r="360" spans="1:9" s="157" customFormat="1" ht="15">
      <c r="A360" s="144">
        <v>1.0900000000000001</v>
      </c>
      <c r="B360" s="171" t="s">
        <v>422</v>
      </c>
      <c r="C360" s="159"/>
      <c r="D360" s="150"/>
      <c r="E360" s="153"/>
      <c r="F360" s="139"/>
      <c r="G360" s="154"/>
    </row>
    <row r="361" spans="1:9" s="157" customFormat="1" ht="15">
      <c r="A361" s="144">
        <v>1.1000000000000001</v>
      </c>
      <c r="B361" s="171" t="s">
        <v>423</v>
      </c>
      <c r="C361" s="159"/>
      <c r="D361" s="150"/>
      <c r="E361" s="153"/>
      <c r="F361" s="139"/>
      <c r="G361" s="154"/>
    </row>
    <row r="362" spans="1:9" s="157" customFormat="1" ht="15">
      <c r="A362" s="62"/>
      <c r="B362" s="170"/>
      <c r="C362" s="21"/>
      <c r="D362" s="150"/>
      <c r="E362" s="140"/>
      <c r="F362" s="139"/>
      <c r="G362" s="108"/>
    </row>
    <row r="363" spans="1:9" s="121" customFormat="1" ht="15">
      <c r="A363" s="61"/>
      <c r="B363" s="215" t="s">
        <v>119</v>
      </c>
      <c r="C363" s="17"/>
      <c r="D363" s="95"/>
      <c r="E363" s="96"/>
      <c r="F363" s="8"/>
      <c r="G363" s="106"/>
    </row>
    <row r="364" spans="1:9" s="157" customFormat="1" ht="15">
      <c r="A364" s="62"/>
      <c r="B364" s="168"/>
      <c r="C364" s="18"/>
      <c r="D364" s="150"/>
      <c r="E364" s="140"/>
      <c r="F364" s="139"/>
      <c r="G364" s="154"/>
    </row>
    <row r="365" spans="1:9" s="157" customFormat="1" ht="15">
      <c r="A365" s="61"/>
      <c r="B365" s="215" t="s">
        <v>362</v>
      </c>
      <c r="C365" s="19"/>
      <c r="D365" s="97"/>
      <c r="E365" s="12"/>
      <c r="F365" s="9"/>
      <c r="G365" s="107"/>
    </row>
    <row r="366" spans="1:9" s="157" customFormat="1" ht="15">
      <c r="A366" s="142">
        <v>1</v>
      </c>
      <c r="B366" s="214" t="s">
        <v>347</v>
      </c>
      <c r="C366" s="141"/>
      <c r="D366" s="151" t="s">
        <v>19</v>
      </c>
      <c r="E366" s="152">
        <v>1</v>
      </c>
      <c r="F366" s="158"/>
      <c r="G366" s="155">
        <f>E366*F366</f>
        <v>0</v>
      </c>
      <c r="H366" s="133"/>
    </row>
    <row r="367" spans="1:9" s="157" customFormat="1" ht="15">
      <c r="A367" s="143">
        <v>1</v>
      </c>
      <c r="B367" s="145" t="s">
        <v>425</v>
      </c>
      <c r="C367" s="159"/>
      <c r="D367" s="150"/>
      <c r="E367" s="135"/>
      <c r="F367" s="139"/>
      <c r="G367" s="154"/>
    </row>
    <row r="368" spans="1:9" s="157" customFormat="1" ht="15">
      <c r="A368" s="144">
        <v>1.01</v>
      </c>
      <c r="B368" s="145" t="s">
        <v>316</v>
      </c>
      <c r="C368" s="159"/>
      <c r="D368" s="150"/>
      <c r="E368" s="153"/>
      <c r="F368" s="131"/>
      <c r="G368" s="154"/>
    </row>
    <row r="369" spans="1:7" s="157" customFormat="1" ht="15">
      <c r="A369" s="144">
        <v>1.02</v>
      </c>
      <c r="B369" s="145" t="s">
        <v>426</v>
      </c>
      <c r="C369" s="159"/>
      <c r="D369" s="150"/>
      <c r="E369" s="153"/>
      <c r="F369" s="139"/>
      <c r="G369" s="154"/>
    </row>
    <row r="370" spans="1:7" s="157" customFormat="1" ht="15">
      <c r="A370" s="144">
        <v>1.03</v>
      </c>
      <c r="B370" s="145" t="s">
        <v>427</v>
      </c>
      <c r="C370" s="159"/>
      <c r="D370" s="150"/>
      <c r="E370" s="153"/>
      <c r="F370" s="139"/>
      <c r="G370" s="154"/>
    </row>
    <row r="371" spans="1:7" s="157" customFormat="1" ht="15">
      <c r="A371" s="144">
        <v>1.04</v>
      </c>
      <c r="B371" s="145" t="s">
        <v>428</v>
      </c>
      <c r="C371" s="159"/>
      <c r="D371" s="150"/>
      <c r="E371" s="153"/>
      <c r="F371" s="139"/>
      <c r="G371" s="108"/>
    </row>
    <row r="372" spans="1:7" s="157" customFormat="1" ht="15">
      <c r="A372" s="144">
        <v>1.05</v>
      </c>
      <c r="B372" s="145" t="s">
        <v>429</v>
      </c>
      <c r="C372" s="159"/>
      <c r="D372" s="150"/>
      <c r="E372" s="153"/>
      <c r="F372" s="139"/>
      <c r="G372" s="108"/>
    </row>
    <row r="373" spans="1:7" s="157" customFormat="1" ht="15">
      <c r="A373" s="144">
        <v>1.06</v>
      </c>
      <c r="B373" s="145" t="s">
        <v>430</v>
      </c>
      <c r="C373" s="159"/>
      <c r="D373" s="150"/>
      <c r="E373" s="140"/>
      <c r="F373" s="10"/>
      <c r="G373" s="109"/>
    </row>
    <row r="374" spans="1:7" s="157" customFormat="1" ht="15">
      <c r="A374" s="144">
        <v>1.07</v>
      </c>
      <c r="B374" s="145" t="s">
        <v>323</v>
      </c>
      <c r="C374" s="159"/>
      <c r="D374" s="150"/>
      <c r="E374" s="140"/>
      <c r="F374" s="139"/>
      <c r="G374" s="154"/>
    </row>
    <row r="375" spans="1:7" s="157" customFormat="1" ht="15">
      <c r="A375" s="144">
        <v>1.08</v>
      </c>
      <c r="B375" s="145" t="s">
        <v>431</v>
      </c>
      <c r="C375" s="159"/>
      <c r="D375" s="150"/>
      <c r="E375" s="140"/>
      <c r="F375" s="139"/>
      <c r="G375" s="154"/>
    </row>
    <row r="376" spans="1:7" s="157" customFormat="1" ht="15">
      <c r="A376" s="144">
        <v>1.0900000000000001</v>
      </c>
      <c r="B376" s="145" t="s">
        <v>432</v>
      </c>
      <c r="C376" s="159"/>
      <c r="D376" s="150"/>
      <c r="E376" s="140"/>
      <c r="F376" s="139"/>
      <c r="G376" s="154"/>
    </row>
    <row r="377" spans="1:7" s="157" customFormat="1" ht="15">
      <c r="A377" s="144">
        <v>1.1000000000000001</v>
      </c>
      <c r="B377" s="145" t="s">
        <v>433</v>
      </c>
      <c r="C377" s="159"/>
      <c r="D377" s="150"/>
      <c r="E377" s="140"/>
      <c r="F377" s="139"/>
      <c r="G377" s="154"/>
    </row>
    <row r="378" spans="1:7" s="157" customFormat="1" ht="15">
      <c r="A378" s="144">
        <v>1.1100000000000001</v>
      </c>
      <c r="B378" s="145" t="s">
        <v>434</v>
      </c>
      <c r="C378" s="159"/>
      <c r="D378" s="150"/>
      <c r="E378" s="140"/>
      <c r="F378" s="139"/>
      <c r="G378" s="154"/>
    </row>
    <row r="379" spans="1:7" s="157" customFormat="1" ht="15">
      <c r="A379" s="144">
        <v>1.1200000000000001</v>
      </c>
      <c r="B379" s="145" t="s">
        <v>435</v>
      </c>
      <c r="C379" s="159"/>
      <c r="D379" s="150"/>
      <c r="E379" s="140"/>
      <c r="F379" s="139"/>
      <c r="G379" s="154"/>
    </row>
    <row r="380" spans="1:7" s="157" customFormat="1" ht="15">
      <c r="A380" s="144">
        <v>1.1300000000000001</v>
      </c>
      <c r="B380" s="145" t="s">
        <v>436</v>
      </c>
      <c r="C380" s="159"/>
      <c r="D380" s="150"/>
      <c r="E380" s="140"/>
      <c r="F380" s="139"/>
      <c r="G380" s="154"/>
    </row>
    <row r="381" spans="1:7" s="157" customFormat="1" ht="15">
      <c r="A381" s="144">
        <v>1.1400000000000001</v>
      </c>
      <c r="B381" s="145" t="s">
        <v>330</v>
      </c>
      <c r="C381" s="159"/>
      <c r="D381" s="150"/>
      <c r="E381" s="140"/>
      <c r="F381" s="139"/>
      <c r="G381" s="154"/>
    </row>
    <row r="382" spans="1:7" s="157" customFormat="1" ht="15">
      <c r="A382" s="144">
        <v>1.1500000000000001</v>
      </c>
      <c r="B382" s="145" t="s">
        <v>437</v>
      </c>
      <c r="C382" s="159"/>
      <c r="D382" s="150"/>
      <c r="E382" s="140"/>
      <c r="F382" s="139"/>
      <c r="G382" s="154"/>
    </row>
    <row r="383" spans="1:7" s="157" customFormat="1" ht="15">
      <c r="A383" s="144">
        <v>1.1600000000000001</v>
      </c>
      <c r="B383" s="145" t="s">
        <v>334</v>
      </c>
      <c r="C383" s="159"/>
      <c r="D383" s="150"/>
      <c r="E383" s="140"/>
      <c r="F383" s="139"/>
      <c r="G383" s="154"/>
    </row>
    <row r="384" spans="1:7" s="157" customFormat="1" ht="15">
      <c r="A384" s="144">
        <v>1.1700000000000002</v>
      </c>
      <c r="B384" s="145" t="s">
        <v>438</v>
      </c>
      <c r="C384" s="159"/>
      <c r="D384" s="150"/>
      <c r="E384" s="140"/>
      <c r="F384" s="139"/>
      <c r="G384" s="154"/>
    </row>
    <row r="385" spans="1:8" s="157" customFormat="1" ht="15">
      <c r="A385" s="144">
        <v>1.1800000000000002</v>
      </c>
      <c r="B385" s="145" t="s">
        <v>335</v>
      </c>
      <c r="C385" s="159"/>
      <c r="D385" s="150"/>
      <c r="E385" s="140"/>
      <c r="F385" s="139"/>
      <c r="G385" s="154"/>
    </row>
    <row r="386" spans="1:8" s="157" customFormat="1" ht="15">
      <c r="A386" s="144">
        <v>1.1900000000000002</v>
      </c>
      <c r="B386" s="145" t="s">
        <v>339</v>
      </c>
      <c r="C386" s="159"/>
      <c r="D386" s="150"/>
      <c r="E386" s="140"/>
      <c r="F386" s="139"/>
      <c r="G386" s="154"/>
    </row>
    <row r="387" spans="1:8" s="157" customFormat="1" ht="15">
      <c r="A387" s="144">
        <v>1.2000000000000002</v>
      </c>
      <c r="B387" s="145" t="s">
        <v>348</v>
      </c>
      <c r="C387" s="159"/>
      <c r="D387" s="150"/>
      <c r="E387" s="140"/>
      <c r="F387" s="139"/>
      <c r="G387" s="154"/>
    </row>
    <row r="388" spans="1:8" s="157" customFormat="1" ht="15">
      <c r="A388" s="144">
        <v>1.2100000000000002</v>
      </c>
      <c r="B388" s="145" t="s">
        <v>439</v>
      </c>
      <c r="C388" s="159"/>
      <c r="D388" s="150"/>
      <c r="E388" s="140"/>
      <c r="F388" s="139"/>
      <c r="G388" s="154"/>
    </row>
    <row r="389" spans="1:8" s="157" customFormat="1" ht="15">
      <c r="A389" s="144">
        <v>1.2200000000000002</v>
      </c>
      <c r="B389" s="169" t="s">
        <v>342</v>
      </c>
      <c r="C389" s="159"/>
      <c r="D389" s="150"/>
      <c r="E389" s="140"/>
      <c r="F389" s="139"/>
      <c r="G389" s="154"/>
    </row>
    <row r="390" spans="1:8" s="157" customFormat="1" ht="15">
      <c r="A390" s="144">
        <v>1.2300000000000002</v>
      </c>
      <c r="B390" s="169" t="s">
        <v>63</v>
      </c>
      <c r="C390" s="159"/>
      <c r="D390" s="150"/>
      <c r="E390" s="140"/>
      <c r="F390" s="139"/>
      <c r="G390" s="154"/>
    </row>
    <row r="391" spans="1:8" s="157" customFormat="1" ht="15">
      <c r="A391" s="62"/>
      <c r="B391" s="170"/>
      <c r="C391" s="21"/>
      <c r="D391" s="150"/>
      <c r="E391" s="140"/>
      <c r="F391" s="139"/>
      <c r="G391" s="108"/>
    </row>
    <row r="392" spans="1:8" s="157" customFormat="1" ht="15">
      <c r="A392" s="142">
        <v>2</v>
      </c>
      <c r="B392" s="214" t="s">
        <v>64</v>
      </c>
      <c r="C392" s="141"/>
      <c r="D392" s="151" t="s">
        <v>19</v>
      </c>
      <c r="E392" s="152">
        <v>1</v>
      </c>
      <c r="F392" s="158"/>
      <c r="G392" s="155">
        <f>E392*F392</f>
        <v>0</v>
      </c>
      <c r="H392" s="133"/>
    </row>
    <row r="393" spans="1:8" s="157" customFormat="1" ht="15">
      <c r="A393" s="143">
        <v>2</v>
      </c>
      <c r="B393" s="145" t="s">
        <v>344</v>
      </c>
      <c r="C393" s="159"/>
      <c r="D393" s="150"/>
      <c r="E393" s="135"/>
      <c r="F393" s="139"/>
      <c r="G393" s="154"/>
    </row>
    <row r="394" spans="1:8" s="157" customFormat="1" ht="15">
      <c r="A394" s="144">
        <v>2.0099999999999998</v>
      </c>
      <c r="B394" s="145" t="s">
        <v>65</v>
      </c>
      <c r="C394" s="159"/>
      <c r="D394" s="150"/>
      <c r="E394" s="153"/>
      <c r="F394" s="139"/>
      <c r="G394" s="154"/>
    </row>
    <row r="395" spans="1:8" s="157" customFormat="1" ht="15">
      <c r="A395" s="144">
        <v>2.0199999999999996</v>
      </c>
      <c r="B395" s="145" t="s">
        <v>66</v>
      </c>
      <c r="C395" s="159"/>
      <c r="D395" s="150"/>
      <c r="E395" s="153"/>
      <c r="F395" s="139"/>
      <c r="G395" s="154"/>
    </row>
    <row r="396" spans="1:8" s="157" customFormat="1" ht="15">
      <c r="A396" s="144">
        <v>2.0299999999999994</v>
      </c>
      <c r="B396" s="145" t="s">
        <v>67</v>
      </c>
      <c r="C396" s="159"/>
      <c r="D396" s="150"/>
      <c r="E396" s="153"/>
      <c r="F396" s="139"/>
      <c r="G396" s="154"/>
    </row>
    <row r="397" spans="1:8" s="157" customFormat="1" ht="15">
      <c r="A397" s="144">
        <v>2.0399999999999991</v>
      </c>
      <c r="B397" s="145" t="s">
        <v>68</v>
      </c>
      <c r="C397" s="159"/>
      <c r="D397" s="150"/>
      <c r="E397" s="153"/>
      <c r="F397" s="139"/>
      <c r="G397" s="154"/>
    </row>
    <row r="398" spans="1:8" s="157" customFormat="1" ht="15">
      <c r="A398" s="144">
        <v>2.0499999999999989</v>
      </c>
      <c r="B398" s="145" t="s">
        <v>69</v>
      </c>
      <c r="C398" s="159"/>
      <c r="D398" s="150"/>
      <c r="E398" s="153"/>
      <c r="F398" s="139"/>
      <c r="G398" s="154"/>
    </row>
    <row r="399" spans="1:8" s="157" customFormat="1" ht="15">
      <c r="A399" s="144">
        <v>2.0599999999999987</v>
      </c>
      <c r="B399" s="145" t="s">
        <v>345</v>
      </c>
      <c r="C399" s="159"/>
      <c r="D399" s="150"/>
      <c r="E399" s="153"/>
      <c r="F399" s="139"/>
      <c r="G399" s="154"/>
    </row>
    <row r="400" spans="1:8" s="157" customFormat="1" ht="15">
      <c r="A400" s="144">
        <v>2.0699999999999985</v>
      </c>
      <c r="B400" s="145" t="s">
        <v>70</v>
      </c>
      <c r="C400" s="159"/>
      <c r="D400" s="150"/>
      <c r="E400" s="153"/>
      <c r="F400" s="139"/>
      <c r="G400" s="154"/>
    </row>
    <row r="401" spans="1:8" s="157" customFormat="1" ht="15">
      <c r="A401" s="144">
        <v>2.0799999999999983</v>
      </c>
      <c r="B401" s="145" t="s">
        <v>71</v>
      </c>
      <c r="C401" s="159"/>
      <c r="D401" s="150"/>
      <c r="E401" s="153"/>
      <c r="F401" s="139"/>
      <c r="G401" s="154"/>
    </row>
    <row r="402" spans="1:8" s="157" customFormat="1" ht="15">
      <c r="A402" s="144">
        <v>2.0899999999999981</v>
      </c>
      <c r="B402" s="145" t="s">
        <v>72</v>
      </c>
      <c r="C402" s="159"/>
      <c r="D402" s="150"/>
      <c r="E402" s="153"/>
      <c r="F402" s="139"/>
      <c r="G402" s="154"/>
    </row>
    <row r="403" spans="1:8" s="157" customFormat="1" ht="15">
      <c r="A403" s="144">
        <v>2.0999999999999979</v>
      </c>
      <c r="B403" s="145" t="s">
        <v>73</v>
      </c>
      <c r="C403" s="159"/>
      <c r="D403" s="150"/>
      <c r="E403" s="153"/>
      <c r="F403" s="139"/>
      <c r="G403" s="154"/>
    </row>
    <row r="404" spans="1:8" s="157" customFormat="1" ht="15">
      <c r="A404" s="144">
        <v>2.1099999999999977</v>
      </c>
      <c r="B404" s="145" t="s">
        <v>74</v>
      </c>
      <c r="C404" s="159"/>
      <c r="D404" s="150"/>
      <c r="E404" s="153"/>
      <c r="F404" s="139"/>
      <c r="G404" s="154"/>
    </row>
    <row r="405" spans="1:8" s="157" customFormat="1" ht="15">
      <c r="A405" s="144">
        <v>2.1199999999999974</v>
      </c>
      <c r="B405" s="145" t="s">
        <v>75</v>
      </c>
      <c r="C405" s="159"/>
      <c r="D405" s="150"/>
      <c r="E405" s="153"/>
      <c r="F405" s="139"/>
      <c r="G405" s="154"/>
    </row>
    <row r="406" spans="1:8" s="157" customFormat="1" ht="15">
      <c r="A406" s="144">
        <v>2.1299999999999972</v>
      </c>
      <c r="B406" s="145" t="s">
        <v>76</v>
      </c>
      <c r="C406" s="159"/>
      <c r="D406" s="150"/>
      <c r="E406" s="153"/>
      <c r="F406" s="139"/>
      <c r="G406" s="154"/>
    </row>
    <row r="407" spans="1:8" s="157" customFormat="1" ht="15">
      <c r="A407" s="144">
        <v>2.139999999999997</v>
      </c>
      <c r="B407" s="145" t="s">
        <v>77</v>
      </c>
      <c r="C407" s="159"/>
      <c r="D407" s="150"/>
      <c r="E407" s="153"/>
      <c r="F407" s="139"/>
      <c r="G407" s="154"/>
    </row>
    <row r="408" spans="1:8" s="157" customFormat="1" ht="15">
      <c r="A408" s="144">
        <v>2.1499999999999968</v>
      </c>
      <c r="B408" s="145" t="s">
        <v>78</v>
      </c>
      <c r="C408" s="159"/>
      <c r="D408" s="150"/>
      <c r="E408" s="153"/>
      <c r="F408" s="139"/>
      <c r="G408" s="154"/>
    </row>
    <row r="409" spans="1:8" s="157" customFormat="1" ht="15">
      <c r="A409" s="144">
        <v>2.1599999999999966</v>
      </c>
      <c r="B409" s="145" t="s">
        <v>79</v>
      </c>
      <c r="C409" s="159"/>
      <c r="D409" s="150"/>
      <c r="E409" s="153"/>
      <c r="F409" s="139"/>
      <c r="G409" s="154"/>
    </row>
    <row r="410" spans="1:8" s="157" customFormat="1" ht="15">
      <c r="A410" s="144">
        <v>2.1599999999999966</v>
      </c>
      <c r="B410" s="169" t="s">
        <v>80</v>
      </c>
      <c r="C410" s="159"/>
      <c r="D410" s="150"/>
      <c r="E410" s="153"/>
      <c r="F410" s="139"/>
      <c r="G410" s="154"/>
    </row>
    <row r="411" spans="1:8" s="157" customFormat="1" ht="15">
      <c r="A411" s="144">
        <v>2.1699999999999964</v>
      </c>
      <c r="B411" s="145" t="s">
        <v>346</v>
      </c>
      <c r="C411" s="159"/>
      <c r="D411" s="150"/>
      <c r="E411" s="153"/>
      <c r="F411" s="139"/>
      <c r="G411" s="154"/>
    </row>
    <row r="412" spans="1:8" s="157" customFormat="1" ht="15">
      <c r="A412" s="62"/>
      <c r="B412" s="170"/>
      <c r="C412" s="21"/>
      <c r="D412" s="150"/>
      <c r="E412" s="140"/>
      <c r="F412" s="139"/>
      <c r="G412" s="108"/>
    </row>
    <row r="413" spans="1:8" s="157" customFormat="1" ht="15">
      <c r="A413" s="61"/>
      <c r="B413" s="215" t="s">
        <v>363</v>
      </c>
      <c r="C413" s="19"/>
      <c r="D413" s="97"/>
      <c r="E413" s="12"/>
      <c r="F413" s="9"/>
      <c r="G413" s="107"/>
    </row>
    <row r="414" spans="1:8" s="157" customFormat="1" ht="15">
      <c r="A414" s="142">
        <v>1</v>
      </c>
      <c r="B414" s="214" t="s">
        <v>81</v>
      </c>
      <c r="C414" s="141"/>
      <c r="D414" s="151" t="s">
        <v>19</v>
      </c>
      <c r="E414" s="152">
        <v>2</v>
      </c>
      <c r="F414" s="158"/>
      <c r="G414" s="155">
        <f>E414*F414</f>
        <v>0</v>
      </c>
      <c r="H414" s="133"/>
    </row>
    <row r="415" spans="1:8" s="157" customFormat="1" ht="15">
      <c r="A415" s="143">
        <v>1</v>
      </c>
      <c r="B415" s="146" t="s">
        <v>462</v>
      </c>
      <c r="C415" s="159"/>
      <c r="D415" s="150"/>
      <c r="E415" s="135"/>
      <c r="F415" s="139"/>
      <c r="G415" s="154"/>
    </row>
    <row r="416" spans="1:8" s="157" customFormat="1" ht="15">
      <c r="A416" s="144">
        <v>1.01</v>
      </c>
      <c r="B416" s="145" t="s">
        <v>82</v>
      </c>
      <c r="C416" s="159"/>
      <c r="D416" s="150"/>
      <c r="E416" s="153"/>
      <c r="F416" s="139"/>
      <c r="G416" s="154"/>
    </row>
    <row r="417" spans="1:8" s="157" customFormat="1" ht="15">
      <c r="A417" s="144">
        <v>1.02</v>
      </c>
      <c r="B417" s="145" t="s">
        <v>83</v>
      </c>
      <c r="C417" s="159"/>
      <c r="D417" s="150"/>
      <c r="E417" s="153"/>
      <c r="F417" s="139"/>
      <c r="G417" s="154"/>
    </row>
    <row r="418" spans="1:8" s="157" customFormat="1" ht="15">
      <c r="A418" s="144">
        <v>1.03</v>
      </c>
      <c r="B418" s="145" t="s">
        <v>84</v>
      </c>
      <c r="C418" s="159"/>
      <c r="D418" s="150"/>
      <c r="E418" s="153"/>
      <c r="F418" s="139"/>
      <c r="G418" s="154"/>
    </row>
    <row r="419" spans="1:8" s="157" customFormat="1" ht="15">
      <c r="A419" s="144">
        <v>1.04</v>
      </c>
      <c r="B419" s="145" t="s">
        <v>85</v>
      </c>
      <c r="C419" s="159"/>
      <c r="D419" s="150"/>
      <c r="E419" s="153"/>
      <c r="F419" s="139"/>
      <c r="G419" s="154"/>
    </row>
    <row r="420" spans="1:8" s="157" customFormat="1" ht="15">
      <c r="A420" s="144">
        <v>1.05</v>
      </c>
      <c r="B420" s="145" t="s">
        <v>86</v>
      </c>
      <c r="C420" s="159"/>
      <c r="D420" s="150"/>
      <c r="E420" s="153"/>
      <c r="F420" s="139"/>
      <c r="G420" s="154"/>
    </row>
    <row r="421" spans="1:8" s="157" customFormat="1" ht="15">
      <c r="A421" s="144">
        <v>1.06</v>
      </c>
      <c r="B421" s="145" t="s">
        <v>87</v>
      </c>
      <c r="C421" s="159"/>
      <c r="D421" s="150"/>
      <c r="E421" s="153"/>
      <c r="F421" s="139"/>
      <c r="G421" s="154"/>
    </row>
    <row r="422" spans="1:8" s="157" customFormat="1" ht="15">
      <c r="A422" s="144">
        <v>1.07</v>
      </c>
      <c r="B422" s="145" t="s">
        <v>88</v>
      </c>
      <c r="C422" s="159"/>
      <c r="D422" s="150"/>
      <c r="E422" s="153"/>
      <c r="F422" s="139"/>
      <c r="G422" s="154"/>
    </row>
    <row r="423" spans="1:8" s="157" customFormat="1" ht="15">
      <c r="A423" s="144">
        <v>1.08</v>
      </c>
      <c r="B423" s="145" t="s">
        <v>89</v>
      </c>
      <c r="C423" s="159"/>
      <c r="D423" s="150"/>
      <c r="E423" s="153"/>
      <c r="F423" s="139"/>
      <c r="G423" s="154"/>
    </row>
    <row r="424" spans="1:8" s="157" customFormat="1" ht="15">
      <c r="A424" s="144">
        <v>1.0900000000000001</v>
      </c>
      <c r="B424" s="63" t="s">
        <v>90</v>
      </c>
      <c r="C424" s="159"/>
      <c r="D424" s="150"/>
      <c r="E424" s="153"/>
      <c r="F424" s="139"/>
      <c r="G424" s="154"/>
    </row>
    <row r="425" spans="1:8" s="157" customFormat="1" ht="15">
      <c r="A425" s="62"/>
      <c r="B425" s="170"/>
      <c r="C425" s="21"/>
      <c r="D425" s="150"/>
      <c r="E425" s="140"/>
      <c r="F425" s="139"/>
      <c r="G425" s="108"/>
    </row>
    <row r="426" spans="1:8" s="157" customFormat="1" ht="15">
      <c r="A426" s="61"/>
      <c r="B426" s="210" t="s">
        <v>364</v>
      </c>
      <c r="C426" s="19"/>
      <c r="D426" s="97"/>
      <c r="E426" s="98"/>
      <c r="F426" s="9"/>
      <c r="G426" s="107"/>
    </row>
    <row r="427" spans="1:8" s="157" customFormat="1" ht="15">
      <c r="A427" s="142">
        <v>1</v>
      </c>
      <c r="B427" s="209" t="s">
        <v>382</v>
      </c>
      <c r="C427" s="141"/>
      <c r="D427" s="151" t="s">
        <v>19</v>
      </c>
      <c r="E427" s="152">
        <v>1</v>
      </c>
      <c r="F427" s="158"/>
      <c r="G427" s="155">
        <f>E427*F427</f>
        <v>0</v>
      </c>
      <c r="H427" s="133"/>
    </row>
    <row r="428" spans="1:8" s="157" customFormat="1" ht="15">
      <c r="A428" s="143">
        <v>1</v>
      </c>
      <c r="B428" s="145" t="s">
        <v>383</v>
      </c>
      <c r="C428" s="159"/>
      <c r="D428" s="150"/>
      <c r="E428" s="135"/>
      <c r="F428" s="139"/>
      <c r="G428" s="154"/>
      <c r="H428" s="133"/>
    </row>
    <row r="429" spans="1:8" s="157" customFormat="1" ht="15">
      <c r="A429" s="144">
        <v>1.01</v>
      </c>
      <c r="B429" s="145" t="s">
        <v>384</v>
      </c>
      <c r="C429" s="159"/>
      <c r="D429" s="150"/>
      <c r="E429" s="153"/>
      <c r="F429" s="139"/>
      <c r="G429" s="154"/>
      <c r="H429" s="133"/>
    </row>
    <row r="430" spans="1:8" s="157" customFormat="1" ht="15">
      <c r="A430" s="144">
        <v>1.02</v>
      </c>
      <c r="B430" s="145" t="s">
        <v>56</v>
      </c>
      <c r="C430" s="159"/>
      <c r="D430" s="150"/>
      <c r="E430" s="153"/>
      <c r="F430" s="139"/>
      <c r="G430" s="154"/>
      <c r="H430" s="133"/>
    </row>
    <row r="431" spans="1:8" s="157" customFormat="1" ht="15">
      <c r="A431" s="144">
        <v>1.03</v>
      </c>
      <c r="B431" s="145" t="s">
        <v>385</v>
      </c>
      <c r="C431" s="159"/>
      <c r="D431" s="150"/>
      <c r="E431" s="153"/>
      <c r="F431" s="139"/>
      <c r="G431" s="154"/>
      <c r="H431" s="133"/>
    </row>
    <row r="432" spans="1:8" s="157" customFormat="1" ht="15">
      <c r="A432" s="144">
        <v>1.04</v>
      </c>
      <c r="B432" s="145" t="s">
        <v>386</v>
      </c>
      <c r="C432" s="159"/>
      <c r="D432" s="150"/>
      <c r="E432" s="153"/>
      <c r="F432" s="139"/>
      <c r="G432" s="154"/>
      <c r="H432" s="133"/>
    </row>
    <row r="433" spans="1:8" s="157" customFormat="1" ht="15">
      <c r="A433" s="144">
        <v>1.05</v>
      </c>
      <c r="B433" s="145" t="s">
        <v>387</v>
      </c>
      <c r="C433" s="159"/>
      <c r="D433" s="150"/>
      <c r="E433" s="153"/>
      <c r="F433" s="139"/>
      <c r="G433" s="154"/>
      <c r="H433" s="133"/>
    </row>
    <row r="434" spans="1:8" s="157" customFormat="1" ht="15">
      <c r="A434" s="144">
        <v>1.06</v>
      </c>
      <c r="B434" s="145" t="s">
        <v>388</v>
      </c>
      <c r="C434" s="159"/>
      <c r="D434" s="150"/>
      <c r="E434" s="153"/>
      <c r="F434" s="139"/>
      <c r="G434" s="154"/>
      <c r="H434" s="133"/>
    </row>
    <row r="435" spans="1:8" s="157" customFormat="1" ht="15">
      <c r="A435" s="144">
        <v>1.07</v>
      </c>
      <c r="B435" s="145" t="s">
        <v>389</v>
      </c>
      <c r="C435" s="159"/>
      <c r="D435" s="150"/>
      <c r="E435" s="153"/>
      <c r="F435" s="139"/>
      <c r="G435" s="154"/>
      <c r="H435" s="133"/>
    </row>
    <row r="436" spans="1:8" s="157" customFormat="1" ht="15">
      <c r="A436" s="144">
        <v>1.08</v>
      </c>
      <c r="B436" s="145" t="s">
        <v>390</v>
      </c>
      <c r="C436" s="159"/>
      <c r="D436" s="150"/>
      <c r="E436" s="153"/>
      <c r="F436" s="139"/>
      <c r="G436" s="154"/>
      <c r="H436" s="133"/>
    </row>
    <row r="437" spans="1:8" s="157" customFormat="1" ht="15">
      <c r="A437" s="144">
        <v>1.0900000000000001</v>
      </c>
      <c r="B437" s="146" t="s">
        <v>391</v>
      </c>
      <c r="C437" s="159"/>
      <c r="D437" s="150"/>
      <c r="E437" s="153"/>
      <c r="F437" s="139"/>
      <c r="G437" s="154"/>
      <c r="H437" s="133"/>
    </row>
    <row r="438" spans="1:8" s="157" customFormat="1" ht="15">
      <c r="A438" s="144">
        <v>1.1000000000000001</v>
      </c>
      <c r="B438" s="147" t="s">
        <v>392</v>
      </c>
      <c r="C438" s="159"/>
      <c r="D438" s="150"/>
      <c r="E438" s="153"/>
      <c r="F438" s="139"/>
      <c r="G438" s="154"/>
      <c r="H438" s="133"/>
    </row>
    <row r="439" spans="1:8" s="157" customFormat="1" ht="15">
      <c r="A439" s="144">
        <v>1.1100000000000001</v>
      </c>
      <c r="B439" s="147" t="s">
        <v>393</v>
      </c>
      <c r="C439" s="159"/>
      <c r="D439" s="150"/>
      <c r="E439" s="153"/>
      <c r="F439" s="139"/>
      <c r="G439" s="154"/>
      <c r="H439" s="133"/>
    </row>
    <row r="440" spans="1:8" s="157" customFormat="1" ht="15">
      <c r="A440" s="144">
        <v>1.1200000000000001</v>
      </c>
      <c r="B440" s="147" t="s">
        <v>394</v>
      </c>
      <c r="C440" s="159"/>
      <c r="D440" s="150"/>
      <c r="E440" s="153"/>
      <c r="F440" s="139"/>
      <c r="G440" s="154"/>
      <c r="H440" s="133"/>
    </row>
    <row r="441" spans="1:8" s="157" customFormat="1" ht="30">
      <c r="A441" s="144">
        <v>1.1300000000000001</v>
      </c>
      <c r="B441" s="147" t="s">
        <v>395</v>
      </c>
      <c r="C441" s="159"/>
      <c r="D441" s="150"/>
      <c r="E441" s="153"/>
      <c r="F441" s="139"/>
      <c r="G441" s="154"/>
      <c r="H441" s="133"/>
    </row>
    <row r="442" spans="1:8" s="157" customFormat="1" ht="15">
      <c r="A442" s="144">
        <v>1.1400000000000001</v>
      </c>
      <c r="B442" s="147" t="s">
        <v>396</v>
      </c>
      <c r="C442" s="159"/>
      <c r="D442" s="150"/>
      <c r="E442" s="153"/>
      <c r="F442" s="139"/>
      <c r="G442" s="154"/>
      <c r="H442" s="133"/>
    </row>
    <row r="443" spans="1:8" s="157" customFormat="1" ht="15">
      <c r="A443" s="144">
        <v>1.1500000000000001</v>
      </c>
      <c r="B443" s="147" t="s">
        <v>397</v>
      </c>
      <c r="C443" s="159"/>
      <c r="D443" s="150"/>
      <c r="E443" s="153"/>
      <c r="F443" s="139"/>
      <c r="G443" s="154"/>
      <c r="H443" s="133"/>
    </row>
    <row r="444" spans="1:8" s="157" customFormat="1" ht="15">
      <c r="A444" s="144">
        <v>1.1600000000000001</v>
      </c>
      <c r="B444" s="147" t="s">
        <v>398</v>
      </c>
      <c r="C444" s="159"/>
      <c r="D444" s="150"/>
      <c r="E444" s="153"/>
      <c r="F444" s="139"/>
      <c r="G444" s="154"/>
      <c r="H444" s="133"/>
    </row>
    <row r="445" spans="1:8" s="157" customFormat="1" ht="15">
      <c r="A445" s="144">
        <v>1.1700000000000002</v>
      </c>
      <c r="B445" s="145" t="s">
        <v>399</v>
      </c>
      <c r="C445" s="159"/>
      <c r="D445" s="150"/>
      <c r="E445" s="153"/>
      <c r="F445" s="139"/>
      <c r="G445" s="154"/>
      <c r="H445" s="133"/>
    </row>
    <row r="446" spans="1:8" s="157" customFormat="1" ht="15">
      <c r="A446" s="144">
        <v>1.1800000000000002</v>
      </c>
      <c r="B446" s="148" t="s">
        <v>400</v>
      </c>
      <c r="C446" s="159"/>
      <c r="D446" s="150"/>
      <c r="E446" s="153"/>
      <c r="F446" s="139"/>
      <c r="G446" s="154"/>
      <c r="H446" s="133"/>
    </row>
    <row r="447" spans="1:8" s="157" customFormat="1" ht="15">
      <c r="A447" s="144">
        <v>1.1900000000000002</v>
      </c>
      <c r="B447" s="148" t="s">
        <v>401</v>
      </c>
      <c r="C447" s="159"/>
      <c r="D447" s="150"/>
      <c r="E447" s="153"/>
      <c r="F447" s="139"/>
      <c r="G447" s="154"/>
      <c r="H447" s="133"/>
    </row>
    <row r="448" spans="1:8" s="157" customFormat="1" ht="15">
      <c r="A448" s="144">
        <v>1.2000000000000002</v>
      </c>
      <c r="B448" s="145" t="s">
        <v>402</v>
      </c>
      <c r="C448" s="159"/>
      <c r="D448" s="150"/>
      <c r="E448" s="153"/>
      <c r="F448" s="139"/>
      <c r="G448" s="154"/>
      <c r="H448" s="133"/>
    </row>
    <row r="449" spans="1:8" s="157" customFormat="1" ht="15">
      <c r="A449" s="144">
        <v>1.2100000000000002</v>
      </c>
      <c r="B449" s="145" t="s">
        <v>403</v>
      </c>
      <c r="C449" s="159"/>
      <c r="D449" s="150"/>
      <c r="E449" s="153"/>
      <c r="F449" s="139"/>
      <c r="G449" s="154"/>
      <c r="H449" s="133"/>
    </row>
    <row r="450" spans="1:8" s="157" customFormat="1" ht="15">
      <c r="A450" s="144">
        <v>1.2200000000000002</v>
      </c>
      <c r="B450" s="145" t="s">
        <v>381</v>
      </c>
      <c r="C450" s="159"/>
      <c r="D450" s="150"/>
      <c r="E450" s="153"/>
      <c r="F450" s="139"/>
      <c r="G450" s="154"/>
      <c r="H450" s="133"/>
    </row>
    <row r="451" spans="1:8" s="157" customFormat="1" ht="15">
      <c r="A451" s="144">
        <v>1.2300000000000002</v>
      </c>
      <c r="B451" s="149" t="s">
        <v>404</v>
      </c>
      <c r="C451" s="159"/>
      <c r="D451" s="150"/>
      <c r="E451" s="153"/>
      <c r="F451" s="139"/>
      <c r="G451" s="154"/>
      <c r="H451" s="133"/>
    </row>
    <row r="452" spans="1:8" s="157" customFormat="1" ht="15">
      <c r="A452" s="144">
        <v>1.2400000000000002</v>
      </c>
      <c r="B452" s="145" t="s">
        <v>405</v>
      </c>
      <c r="C452" s="159"/>
      <c r="D452" s="150"/>
      <c r="E452" s="153"/>
      <c r="F452" s="139"/>
      <c r="G452" s="154"/>
      <c r="H452" s="133"/>
    </row>
    <row r="453" spans="1:8" s="157" customFormat="1" ht="15">
      <c r="A453" s="144">
        <v>1.2500000000000002</v>
      </c>
      <c r="B453" s="145" t="s">
        <v>406</v>
      </c>
      <c r="C453" s="159"/>
      <c r="D453" s="150"/>
      <c r="E453" s="153"/>
      <c r="F453" s="139"/>
      <c r="G453" s="154"/>
      <c r="H453" s="133"/>
    </row>
    <row r="454" spans="1:8" s="157" customFormat="1" ht="15">
      <c r="A454" s="62"/>
      <c r="B454" s="170"/>
      <c r="C454" s="21"/>
      <c r="D454" s="150"/>
      <c r="E454" s="140"/>
      <c r="F454" s="139"/>
      <c r="G454" s="108"/>
    </row>
    <row r="455" spans="1:8" s="121" customFormat="1" ht="15">
      <c r="A455" s="61"/>
      <c r="B455" s="215" t="s">
        <v>120</v>
      </c>
      <c r="C455" s="17"/>
      <c r="D455" s="95"/>
      <c r="E455" s="96"/>
      <c r="F455" s="8"/>
      <c r="G455" s="106"/>
    </row>
    <row r="456" spans="1:8" s="157" customFormat="1" ht="15">
      <c r="A456" s="62"/>
      <c r="B456" s="168"/>
      <c r="C456" s="18"/>
      <c r="D456" s="150"/>
      <c r="E456" s="140"/>
      <c r="F456" s="139"/>
      <c r="G456" s="154"/>
    </row>
    <row r="457" spans="1:8" s="157" customFormat="1" ht="15">
      <c r="A457" s="61"/>
      <c r="B457" s="215" t="s">
        <v>365</v>
      </c>
      <c r="C457" s="19"/>
      <c r="D457" s="97"/>
      <c r="E457" s="12"/>
      <c r="F457" s="9"/>
      <c r="G457" s="107"/>
    </row>
    <row r="458" spans="1:8" s="157" customFormat="1" ht="15">
      <c r="A458" s="142">
        <v>1</v>
      </c>
      <c r="B458" s="214" t="s">
        <v>347</v>
      </c>
      <c r="C458" s="141"/>
      <c r="D458" s="151" t="s">
        <v>19</v>
      </c>
      <c r="E458" s="152">
        <v>1</v>
      </c>
      <c r="F458" s="158"/>
      <c r="G458" s="155">
        <f>E458*F458</f>
        <v>0</v>
      </c>
      <c r="H458" s="133"/>
    </row>
    <row r="459" spans="1:8" s="157" customFormat="1" ht="15">
      <c r="A459" s="143">
        <v>1</v>
      </c>
      <c r="B459" s="145" t="s">
        <v>314</v>
      </c>
      <c r="C459" s="159"/>
      <c r="D459" s="150"/>
      <c r="E459" s="135"/>
      <c r="F459" s="139"/>
      <c r="G459" s="154"/>
    </row>
    <row r="460" spans="1:8" s="157" customFormat="1" ht="15">
      <c r="A460" s="144">
        <v>1.01</v>
      </c>
      <c r="B460" s="145" t="s">
        <v>315</v>
      </c>
      <c r="C460" s="159"/>
      <c r="D460" s="150"/>
      <c r="E460" s="153"/>
      <c r="F460" s="139"/>
      <c r="G460" s="154"/>
    </row>
    <row r="461" spans="1:8" s="157" customFormat="1" ht="15">
      <c r="A461" s="144">
        <v>1.02</v>
      </c>
      <c r="B461" s="145" t="s">
        <v>316</v>
      </c>
      <c r="C461" s="159"/>
      <c r="D461" s="150"/>
      <c r="E461" s="153"/>
      <c r="F461" s="139"/>
      <c r="G461" s="154"/>
    </row>
    <row r="462" spans="1:8" s="157" customFormat="1" ht="15">
      <c r="A462" s="144">
        <v>1.03</v>
      </c>
      <c r="B462" s="145" t="s">
        <v>317</v>
      </c>
      <c r="C462" s="159"/>
      <c r="D462" s="150"/>
      <c r="E462" s="153"/>
      <c r="F462" s="139"/>
      <c r="G462" s="154"/>
    </row>
    <row r="463" spans="1:8" s="157" customFormat="1" ht="15">
      <c r="A463" s="144">
        <v>1.04</v>
      </c>
      <c r="B463" s="145" t="s">
        <v>318</v>
      </c>
      <c r="C463" s="159"/>
      <c r="D463" s="150"/>
      <c r="E463" s="153"/>
      <c r="F463" s="139"/>
      <c r="G463" s="154"/>
    </row>
    <row r="464" spans="1:8" s="157" customFormat="1" ht="15">
      <c r="A464" s="144">
        <v>1.05</v>
      </c>
      <c r="B464" s="145" t="s">
        <v>56</v>
      </c>
      <c r="C464" s="159"/>
      <c r="D464" s="150"/>
      <c r="E464" s="153"/>
      <c r="F464" s="139"/>
      <c r="G464" s="154"/>
    </row>
    <row r="465" spans="1:7" s="157" customFormat="1" ht="15">
      <c r="A465" s="144">
        <v>1.06</v>
      </c>
      <c r="B465" s="145" t="s">
        <v>319</v>
      </c>
      <c r="C465" s="159"/>
      <c r="D465" s="150"/>
      <c r="E465" s="153"/>
      <c r="F465" s="139"/>
      <c r="G465" s="154"/>
    </row>
    <row r="466" spans="1:7" s="157" customFormat="1" ht="15">
      <c r="A466" s="144">
        <v>1.07</v>
      </c>
      <c r="B466" s="145" t="s">
        <v>320</v>
      </c>
      <c r="C466" s="159"/>
      <c r="D466" s="150"/>
      <c r="E466" s="153"/>
      <c r="F466" s="139"/>
      <c r="G466" s="154"/>
    </row>
    <row r="467" spans="1:7" s="157" customFormat="1" ht="15">
      <c r="A467" s="144">
        <v>1.08</v>
      </c>
      <c r="B467" s="145" t="s">
        <v>321</v>
      </c>
      <c r="C467" s="159"/>
      <c r="D467" s="150"/>
      <c r="E467" s="153"/>
      <c r="F467" s="139"/>
      <c r="G467" s="154"/>
    </row>
    <row r="468" spans="1:7" s="157" customFormat="1" ht="15">
      <c r="A468" s="144">
        <v>1.0900000000000001</v>
      </c>
      <c r="B468" s="145" t="s">
        <v>322</v>
      </c>
      <c r="C468" s="159"/>
      <c r="D468" s="150"/>
      <c r="E468" s="153"/>
      <c r="F468" s="139"/>
      <c r="G468" s="154"/>
    </row>
    <row r="469" spans="1:7" s="157" customFormat="1" ht="15">
      <c r="A469" s="144">
        <v>1.1000000000000001</v>
      </c>
      <c r="B469" s="145" t="s">
        <v>323</v>
      </c>
      <c r="C469" s="159"/>
      <c r="D469" s="150"/>
      <c r="E469" s="153"/>
      <c r="F469" s="139"/>
      <c r="G469" s="154"/>
    </row>
    <row r="470" spans="1:7" s="157" customFormat="1" ht="15">
      <c r="A470" s="144">
        <v>1.1100000000000001</v>
      </c>
      <c r="B470" s="145" t="s">
        <v>324</v>
      </c>
      <c r="C470" s="159"/>
      <c r="D470" s="150"/>
      <c r="E470" s="153"/>
      <c r="F470" s="139"/>
      <c r="G470" s="154"/>
    </row>
    <row r="471" spans="1:7" s="157" customFormat="1" ht="15">
      <c r="A471" s="144">
        <v>1.1200000000000001</v>
      </c>
      <c r="B471" s="145" t="s">
        <v>325</v>
      </c>
      <c r="C471" s="159"/>
      <c r="D471" s="150"/>
      <c r="E471" s="153"/>
      <c r="F471" s="139"/>
      <c r="G471" s="154"/>
    </row>
    <row r="472" spans="1:7" s="157" customFormat="1" ht="15">
      <c r="A472" s="144">
        <v>1.1300000000000001</v>
      </c>
      <c r="B472" s="145" t="s">
        <v>326</v>
      </c>
      <c r="C472" s="159"/>
      <c r="D472" s="150"/>
      <c r="E472" s="153"/>
      <c r="F472" s="139"/>
      <c r="G472" s="154"/>
    </row>
    <row r="473" spans="1:7" s="157" customFormat="1" ht="15">
      <c r="A473" s="144">
        <v>1.1400000000000001</v>
      </c>
      <c r="B473" s="145" t="s">
        <v>327</v>
      </c>
      <c r="C473" s="159"/>
      <c r="D473" s="150"/>
      <c r="E473" s="153"/>
      <c r="F473" s="139"/>
      <c r="G473" s="154"/>
    </row>
    <row r="474" spans="1:7" s="157" customFormat="1" ht="15">
      <c r="A474" s="144">
        <v>1.1500000000000001</v>
      </c>
      <c r="B474" s="145" t="s">
        <v>328</v>
      </c>
      <c r="C474" s="159"/>
      <c r="D474" s="150"/>
      <c r="E474" s="153"/>
      <c r="F474" s="139"/>
      <c r="G474" s="154"/>
    </row>
    <row r="475" spans="1:7" s="157" customFormat="1" ht="15">
      <c r="A475" s="144">
        <v>1.1600000000000001</v>
      </c>
      <c r="B475" s="145" t="s">
        <v>329</v>
      </c>
      <c r="C475" s="159"/>
      <c r="D475" s="150"/>
      <c r="E475" s="153"/>
      <c r="F475" s="139"/>
      <c r="G475" s="154"/>
    </row>
    <row r="476" spans="1:7" s="157" customFormat="1" ht="30">
      <c r="A476" s="144">
        <v>1.1700000000000002</v>
      </c>
      <c r="B476" s="145" t="s">
        <v>331</v>
      </c>
      <c r="C476" s="159"/>
      <c r="D476" s="150"/>
      <c r="E476" s="153"/>
      <c r="F476" s="139"/>
      <c r="G476" s="154"/>
    </row>
    <row r="477" spans="1:7" s="157" customFormat="1" ht="15">
      <c r="A477" s="144">
        <v>1.1800000000000002</v>
      </c>
      <c r="B477" s="145" t="s">
        <v>330</v>
      </c>
      <c r="C477" s="159"/>
      <c r="D477" s="150"/>
      <c r="E477" s="153"/>
      <c r="F477" s="139"/>
      <c r="G477" s="154"/>
    </row>
    <row r="478" spans="1:7" s="157" customFormat="1" ht="15">
      <c r="A478" s="144">
        <v>1.1900000000000002</v>
      </c>
      <c r="B478" s="145" t="s">
        <v>332</v>
      </c>
      <c r="C478" s="159"/>
      <c r="D478" s="150"/>
      <c r="E478" s="153"/>
      <c r="F478" s="139"/>
      <c r="G478" s="154"/>
    </row>
    <row r="479" spans="1:7" s="157" customFormat="1" ht="15">
      <c r="A479" s="144">
        <v>1.2000000000000002</v>
      </c>
      <c r="B479" s="145" t="s">
        <v>333</v>
      </c>
      <c r="C479" s="159"/>
      <c r="D479" s="150"/>
      <c r="E479" s="153"/>
      <c r="F479" s="139"/>
      <c r="G479" s="154"/>
    </row>
    <row r="480" spans="1:7" s="157" customFormat="1" ht="15">
      <c r="A480" s="144">
        <v>1.2100000000000002</v>
      </c>
      <c r="B480" s="145" t="s">
        <v>334</v>
      </c>
      <c r="C480" s="159"/>
      <c r="D480" s="150"/>
      <c r="E480" s="153"/>
      <c r="F480" s="139"/>
      <c r="G480" s="154"/>
    </row>
    <row r="481" spans="1:8" s="157" customFormat="1" ht="15">
      <c r="A481" s="144">
        <v>1.2200000000000002</v>
      </c>
      <c r="B481" s="145" t="s">
        <v>335</v>
      </c>
      <c r="C481" s="159"/>
      <c r="D481" s="150"/>
      <c r="E481" s="153"/>
      <c r="F481" s="139"/>
      <c r="G481" s="154"/>
    </row>
    <row r="482" spans="1:8" s="157" customFormat="1" ht="15">
      <c r="A482" s="144">
        <v>1.2300000000000002</v>
      </c>
      <c r="B482" s="145" t="s">
        <v>336</v>
      </c>
      <c r="C482" s="159"/>
      <c r="D482" s="150"/>
      <c r="E482" s="153"/>
      <c r="F482" s="139"/>
      <c r="G482" s="154"/>
    </row>
    <row r="483" spans="1:8" s="157" customFormat="1" ht="15">
      <c r="A483" s="144">
        <v>1.2400000000000002</v>
      </c>
      <c r="B483" s="145" t="s">
        <v>337</v>
      </c>
      <c r="C483" s="159"/>
      <c r="D483" s="150"/>
      <c r="E483" s="153"/>
      <c r="F483" s="139"/>
      <c r="G483" s="154"/>
    </row>
    <row r="484" spans="1:8" s="157" customFormat="1" ht="15">
      <c r="A484" s="144">
        <v>1.2500000000000002</v>
      </c>
      <c r="B484" s="145" t="s">
        <v>338</v>
      </c>
      <c r="C484" s="159"/>
      <c r="D484" s="150"/>
      <c r="E484" s="153"/>
      <c r="F484" s="139"/>
      <c r="G484" s="154"/>
    </row>
    <row r="485" spans="1:8" s="157" customFormat="1" ht="15">
      <c r="A485" s="144">
        <v>1.2600000000000002</v>
      </c>
      <c r="B485" s="145" t="s">
        <v>339</v>
      </c>
      <c r="C485" s="159"/>
      <c r="D485" s="150"/>
      <c r="E485" s="153"/>
      <c r="F485" s="139"/>
      <c r="G485" s="154"/>
    </row>
    <row r="486" spans="1:8" s="157" customFormat="1" ht="15">
      <c r="A486" s="144">
        <v>1.2700000000000002</v>
      </c>
      <c r="B486" s="145" t="s">
        <v>348</v>
      </c>
      <c r="C486" s="159"/>
      <c r="D486" s="150"/>
      <c r="E486" s="153"/>
      <c r="F486" s="139"/>
      <c r="G486" s="154"/>
    </row>
    <row r="487" spans="1:8" s="157" customFormat="1" ht="15">
      <c r="A487" s="144">
        <v>1.2800000000000002</v>
      </c>
      <c r="B487" s="145" t="s">
        <v>340</v>
      </c>
      <c r="C487" s="159"/>
      <c r="D487" s="150"/>
      <c r="E487" s="153"/>
      <c r="F487" s="139"/>
      <c r="G487" s="154"/>
    </row>
    <row r="488" spans="1:8" s="157" customFormat="1" ht="15">
      <c r="A488" s="144">
        <v>1.2900000000000003</v>
      </c>
      <c r="B488" s="145" t="s">
        <v>341</v>
      </c>
      <c r="C488" s="159"/>
      <c r="D488" s="150"/>
      <c r="E488" s="153"/>
      <c r="F488" s="139"/>
      <c r="G488" s="154"/>
    </row>
    <row r="489" spans="1:8" s="157" customFormat="1" ht="15">
      <c r="A489" s="144">
        <v>1.3000000000000003</v>
      </c>
      <c r="B489" s="145" t="s">
        <v>343</v>
      </c>
      <c r="C489" s="159"/>
      <c r="D489" s="150"/>
      <c r="E489" s="153"/>
      <c r="F489" s="139"/>
      <c r="G489" s="154"/>
    </row>
    <row r="490" spans="1:8" s="157" customFormat="1" ht="15">
      <c r="A490" s="144">
        <v>1.3100000000000003</v>
      </c>
      <c r="B490" s="169" t="s">
        <v>342</v>
      </c>
      <c r="C490" s="159"/>
      <c r="D490" s="150"/>
      <c r="E490" s="153"/>
      <c r="F490" s="139"/>
      <c r="G490" s="154"/>
    </row>
    <row r="491" spans="1:8" s="157" customFormat="1" ht="15">
      <c r="A491" s="144">
        <v>1.3200000000000003</v>
      </c>
      <c r="B491" s="169" t="s">
        <v>63</v>
      </c>
      <c r="C491" s="159"/>
      <c r="D491" s="150"/>
      <c r="E491" s="153"/>
      <c r="F491" s="139"/>
      <c r="G491" s="154"/>
    </row>
    <row r="492" spans="1:8" s="157" customFormat="1" ht="15">
      <c r="A492" s="62"/>
      <c r="B492" s="170"/>
      <c r="C492" s="21"/>
      <c r="D492" s="150"/>
      <c r="E492" s="140"/>
      <c r="F492" s="139"/>
      <c r="G492" s="108"/>
    </row>
    <row r="493" spans="1:8" s="157" customFormat="1" ht="15">
      <c r="A493" s="142">
        <v>2</v>
      </c>
      <c r="B493" s="214" t="s">
        <v>64</v>
      </c>
      <c r="C493" s="141"/>
      <c r="D493" s="151" t="s">
        <v>19</v>
      </c>
      <c r="E493" s="152">
        <v>1</v>
      </c>
      <c r="F493" s="158"/>
      <c r="G493" s="155">
        <f>E493*F493</f>
        <v>0</v>
      </c>
      <c r="H493" s="133"/>
    </row>
    <row r="494" spans="1:8" s="157" customFormat="1" ht="15">
      <c r="A494" s="143">
        <v>2</v>
      </c>
      <c r="B494" s="145" t="s">
        <v>344</v>
      </c>
      <c r="C494" s="159"/>
      <c r="D494" s="150"/>
      <c r="E494" s="135"/>
      <c r="F494" s="139"/>
      <c r="G494" s="154"/>
    </row>
    <row r="495" spans="1:8" s="157" customFormat="1" ht="15">
      <c r="A495" s="144">
        <v>2.0099999999999998</v>
      </c>
      <c r="B495" s="145" t="s">
        <v>65</v>
      </c>
      <c r="C495" s="159"/>
      <c r="D495" s="150"/>
      <c r="E495" s="153"/>
      <c r="F495" s="139"/>
      <c r="G495" s="154"/>
    </row>
    <row r="496" spans="1:8" s="157" customFormat="1" ht="15">
      <c r="A496" s="144">
        <v>2.0199999999999996</v>
      </c>
      <c r="B496" s="145" t="s">
        <v>66</v>
      </c>
      <c r="C496" s="159"/>
      <c r="D496" s="150"/>
      <c r="E496" s="153"/>
      <c r="F496" s="139"/>
      <c r="G496" s="154"/>
    </row>
    <row r="497" spans="1:7" s="157" customFormat="1" ht="15">
      <c r="A497" s="144">
        <v>2.0299999999999994</v>
      </c>
      <c r="B497" s="145" t="s">
        <v>67</v>
      </c>
      <c r="C497" s="159"/>
      <c r="D497" s="150"/>
      <c r="E497" s="153"/>
      <c r="F497" s="139"/>
      <c r="G497" s="154"/>
    </row>
    <row r="498" spans="1:7" s="157" customFormat="1" ht="15">
      <c r="A498" s="144">
        <v>2.0399999999999991</v>
      </c>
      <c r="B498" s="145" t="s">
        <v>68</v>
      </c>
      <c r="C498" s="159"/>
      <c r="D498" s="150"/>
      <c r="E498" s="153"/>
      <c r="F498" s="139"/>
      <c r="G498" s="154"/>
    </row>
    <row r="499" spans="1:7" s="157" customFormat="1" ht="15">
      <c r="A499" s="144">
        <v>2.0499999999999989</v>
      </c>
      <c r="B499" s="145" t="s">
        <v>69</v>
      </c>
      <c r="C499" s="159"/>
      <c r="D499" s="150"/>
      <c r="E499" s="153"/>
      <c r="F499" s="139"/>
      <c r="G499" s="154"/>
    </row>
    <row r="500" spans="1:7" s="157" customFormat="1" ht="15">
      <c r="A500" s="144">
        <v>2.0599999999999987</v>
      </c>
      <c r="B500" s="145" t="s">
        <v>345</v>
      </c>
      <c r="C500" s="159"/>
      <c r="D500" s="150"/>
      <c r="E500" s="153"/>
      <c r="F500" s="139"/>
      <c r="G500" s="154"/>
    </row>
    <row r="501" spans="1:7" s="157" customFormat="1" ht="15">
      <c r="A501" s="144">
        <v>2.0699999999999985</v>
      </c>
      <c r="B501" s="145" t="s">
        <v>70</v>
      </c>
      <c r="C501" s="159"/>
      <c r="D501" s="150"/>
      <c r="E501" s="153"/>
      <c r="F501" s="139"/>
      <c r="G501" s="154"/>
    </row>
    <row r="502" spans="1:7" s="157" customFormat="1" ht="15">
      <c r="A502" s="144">
        <v>2.0799999999999983</v>
      </c>
      <c r="B502" s="145" t="s">
        <v>71</v>
      </c>
      <c r="C502" s="159"/>
      <c r="D502" s="150"/>
      <c r="E502" s="153"/>
      <c r="F502" s="139"/>
      <c r="G502" s="154"/>
    </row>
    <row r="503" spans="1:7" s="157" customFormat="1" ht="15">
      <c r="A503" s="144">
        <v>2.0899999999999981</v>
      </c>
      <c r="B503" s="145" t="s">
        <v>72</v>
      </c>
      <c r="C503" s="159"/>
      <c r="D503" s="150"/>
      <c r="E503" s="153"/>
      <c r="F503" s="139"/>
      <c r="G503" s="154"/>
    </row>
    <row r="504" spans="1:7" s="157" customFormat="1" ht="15">
      <c r="A504" s="144">
        <v>2.0999999999999979</v>
      </c>
      <c r="B504" s="145" t="s">
        <v>73</v>
      </c>
      <c r="C504" s="159"/>
      <c r="D504" s="150"/>
      <c r="E504" s="153"/>
      <c r="F504" s="139"/>
      <c r="G504" s="154"/>
    </row>
    <row r="505" spans="1:7" s="157" customFormat="1" ht="15">
      <c r="A505" s="144">
        <v>2.1099999999999977</v>
      </c>
      <c r="B505" s="145" t="s">
        <v>74</v>
      </c>
      <c r="C505" s="159"/>
      <c r="D505" s="150"/>
      <c r="E505" s="153"/>
      <c r="F505" s="139"/>
      <c r="G505" s="154"/>
    </row>
    <row r="506" spans="1:7" s="157" customFormat="1" ht="15">
      <c r="A506" s="144">
        <v>2.1199999999999974</v>
      </c>
      <c r="B506" s="145" t="s">
        <v>75</v>
      </c>
      <c r="C506" s="159"/>
      <c r="D506" s="150"/>
      <c r="E506" s="153"/>
      <c r="F506" s="139"/>
      <c r="G506" s="154"/>
    </row>
    <row r="507" spans="1:7" s="157" customFormat="1" ht="15">
      <c r="A507" s="144">
        <v>2.1299999999999972</v>
      </c>
      <c r="B507" s="145" t="s">
        <v>76</v>
      </c>
      <c r="C507" s="159"/>
      <c r="D507" s="150"/>
      <c r="E507" s="153"/>
      <c r="F507" s="139"/>
      <c r="G507" s="154"/>
    </row>
    <row r="508" spans="1:7" s="157" customFormat="1" ht="15">
      <c r="A508" s="144">
        <v>2.139999999999997</v>
      </c>
      <c r="B508" s="145" t="s">
        <v>77</v>
      </c>
      <c r="C508" s="159"/>
      <c r="D508" s="150"/>
      <c r="E508" s="153"/>
      <c r="F508" s="139"/>
      <c r="G508" s="154"/>
    </row>
    <row r="509" spans="1:7" s="157" customFormat="1" ht="15">
      <c r="A509" s="144">
        <v>2.1499999999999968</v>
      </c>
      <c r="B509" s="145" t="s">
        <v>78</v>
      </c>
      <c r="C509" s="159"/>
      <c r="D509" s="150"/>
      <c r="E509" s="153"/>
      <c r="F509" s="139"/>
      <c r="G509" s="154"/>
    </row>
    <row r="510" spans="1:7" s="157" customFormat="1" ht="15">
      <c r="A510" s="144">
        <v>2.1599999999999966</v>
      </c>
      <c r="B510" s="145" t="s">
        <v>79</v>
      </c>
      <c r="C510" s="159"/>
      <c r="D510" s="150"/>
      <c r="E510" s="153"/>
      <c r="F510" s="139"/>
      <c r="G510" s="154"/>
    </row>
    <row r="511" spans="1:7" s="157" customFormat="1" ht="15">
      <c r="A511" s="144">
        <v>2.1599999999999966</v>
      </c>
      <c r="B511" s="169" t="s">
        <v>80</v>
      </c>
      <c r="C511" s="159"/>
      <c r="D511" s="150"/>
      <c r="E511" s="153"/>
      <c r="F511" s="139"/>
      <c r="G511" s="154"/>
    </row>
    <row r="512" spans="1:7" s="157" customFormat="1" ht="15">
      <c r="A512" s="144">
        <v>2.1699999999999964</v>
      </c>
      <c r="B512" s="145" t="s">
        <v>346</v>
      </c>
      <c r="C512" s="159"/>
      <c r="D512" s="150"/>
      <c r="E512" s="153"/>
      <c r="F512" s="139"/>
      <c r="G512" s="154"/>
    </row>
    <row r="513" spans="1:8" s="157" customFormat="1" ht="15">
      <c r="A513" s="62"/>
      <c r="B513" s="170"/>
      <c r="C513" s="21"/>
      <c r="D513" s="150"/>
      <c r="E513" s="140"/>
      <c r="F513" s="139"/>
      <c r="G513" s="108"/>
    </row>
    <row r="514" spans="1:8" s="157" customFormat="1" ht="15">
      <c r="A514" s="61"/>
      <c r="B514" s="215" t="s">
        <v>366</v>
      </c>
      <c r="C514" s="19"/>
      <c r="D514" s="97"/>
      <c r="E514" s="12"/>
      <c r="F514" s="9"/>
      <c r="G514" s="107"/>
    </row>
    <row r="515" spans="1:8" s="157" customFormat="1" ht="15">
      <c r="A515" s="142">
        <v>1</v>
      </c>
      <c r="B515" s="214" t="s">
        <v>81</v>
      </c>
      <c r="C515" s="141"/>
      <c r="D515" s="151" t="s">
        <v>19</v>
      </c>
      <c r="E515" s="152">
        <v>2</v>
      </c>
      <c r="F515" s="158"/>
      <c r="G515" s="155">
        <f>E515*F515</f>
        <v>0</v>
      </c>
      <c r="H515" s="133"/>
    </row>
    <row r="516" spans="1:8" s="157" customFormat="1" ht="15">
      <c r="A516" s="143">
        <v>1</v>
      </c>
      <c r="B516" s="146" t="s">
        <v>462</v>
      </c>
      <c r="C516" s="159"/>
      <c r="D516" s="150"/>
      <c r="E516" s="135"/>
      <c r="F516" s="139"/>
      <c r="G516" s="154"/>
    </row>
    <row r="517" spans="1:8" s="157" customFormat="1" ht="15">
      <c r="A517" s="144">
        <v>1.01</v>
      </c>
      <c r="B517" s="145" t="s">
        <v>82</v>
      </c>
      <c r="C517" s="159"/>
      <c r="D517" s="150"/>
      <c r="E517" s="153"/>
      <c r="F517" s="139"/>
      <c r="G517" s="154"/>
    </row>
    <row r="518" spans="1:8" s="157" customFormat="1" ht="15">
      <c r="A518" s="144">
        <v>1.02</v>
      </c>
      <c r="B518" s="145" t="s">
        <v>83</v>
      </c>
      <c r="C518" s="159"/>
      <c r="D518" s="150"/>
      <c r="E518" s="153"/>
      <c r="F518" s="139"/>
      <c r="G518" s="154"/>
    </row>
    <row r="519" spans="1:8" s="157" customFormat="1" ht="15">
      <c r="A519" s="144">
        <v>1.03</v>
      </c>
      <c r="B519" s="145" t="s">
        <v>84</v>
      </c>
      <c r="C519" s="159"/>
      <c r="D519" s="150"/>
      <c r="E519" s="153"/>
      <c r="F519" s="139"/>
      <c r="G519" s="154"/>
    </row>
    <row r="520" spans="1:8" s="157" customFormat="1" ht="15">
      <c r="A520" s="144">
        <v>1.04</v>
      </c>
      <c r="B520" s="145" t="s">
        <v>85</v>
      </c>
      <c r="C520" s="159"/>
      <c r="D520" s="150"/>
      <c r="E520" s="153"/>
      <c r="F520" s="139"/>
      <c r="G520" s="154"/>
    </row>
    <row r="521" spans="1:8" s="157" customFormat="1" ht="15">
      <c r="A521" s="144">
        <v>1.05</v>
      </c>
      <c r="B521" s="145" t="s">
        <v>86</v>
      </c>
      <c r="C521" s="159"/>
      <c r="D521" s="150"/>
      <c r="E521" s="153"/>
      <c r="F521" s="139"/>
      <c r="G521" s="154"/>
    </row>
    <row r="522" spans="1:8" s="157" customFormat="1" ht="15">
      <c r="A522" s="144">
        <v>1.06</v>
      </c>
      <c r="B522" s="145" t="s">
        <v>87</v>
      </c>
      <c r="C522" s="159"/>
      <c r="D522" s="150"/>
      <c r="E522" s="153"/>
      <c r="F522" s="139"/>
      <c r="G522" s="154"/>
    </row>
    <row r="523" spans="1:8" s="157" customFormat="1" ht="15">
      <c r="A523" s="144">
        <v>1.07</v>
      </c>
      <c r="B523" s="145" t="s">
        <v>88</v>
      </c>
      <c r="C523" s="159"/>
      <c r="D523" s="150"/>
      <c r="E523" s="153"/>
      <c r="F523" s="139"/>
      <c r="G523" s="154"/>
    </row>
    <row r="524" spans="1:8" s="157" customFormat="1" ht="15">
      <c r="A524" s="144">
        <v>1.08</v>
      </c>
      <c r="B524" s="145" t="s">
        <v>89</v>
      </c>
      <c r="C524" s="159"/>
      <c r="D524" s="150"/>
      <c r="E524" s="153"/>
      <c r="F524" s="139"/>
      <c r="G524" s="154"/>
    </row>
    <row r="525" spans="1:8" s="157" customFormat="1" ht="15">
      <c r="A525" s="144">
        <v>1.0900000000000001</v>
      </c>
      <c r="B525" s="63" t="s">
        <v>90</v>
      </c>
      <c r="C525" s="159"/>
      <c r="D525" s="150"/>
      <c r="E525" s="153"/>
      <c r="F525" s="139"/>
      <c r="G525" s="154"/>
    </row>
    <row r="526" spans="1:8" s="157" customFormat="1" ht="15">
      <c r="A526" s="62"/>
      <c r="B526" s="170"/>
      <c r="C526" s="21"/>
      <c r="D526" s="150"/>
      <c r="E526" s="140"/>
      <c r="F526" s="139"/>
      <c r="G526" s="108"/>
    </row>
    <row r="527" spans="1:8" s="157" customFormat="1" ht="15">
      <c r="A527" s="61"/>
      <c r="B527" s="210" t="s">
        <v>364</v>
      </c>
      <c r="C527" s="19"/>
      <c r="D527" s="97"/>
      <c r="E527" s="98"/>
      <c r="F527" s="9"/>
      <c r="G527" s="107"/>
    </row>
    <row r="528" spans="1:8" s="157" customFormat="1" ht="15">
      <c r="A528" s="142">
        <v>1</v>
      </c>
      <c r="B528" s="209" t="s">
        <v>382</v>
      </c>
      <c r="C528" s="141"/>
      <c r="D528" s="151" t="s">
        <v>19</v>
      </c>
      <c r="E528" s="152">
        <v>1</v>
      </c>
      <c r="F528" s="158"/>
      <c r="G528" s="155">
        <f>E528*F528</f>
        <v>0</v>
      </c>
      <c r="H528" s="133"/>
    </row>
    <row r="529" spans="1:8" s="157" customFormat="1" ht="15">
      <c r="A529" s="143">
        <v>1</v>
      </c>
      <c r="B529" s="145" t="s">
        <v>383</v>
      </c>
      <c r="C529" s="159"/>
      <c r="D529" s="150"/>
      <c r="E529" s="135"/>
      <c r="F529" s="139"/>
      <c r="G529" s="154"/>
      <c r="H529" s="133"/>
    </row>
    <row r="530" spans="1:8" s="157" customFormat="1" ht="15">
      <c r="A530" s="144">
        <v>1.01</v>
      </c>
      <c r="B530" s="145" t="s">
        <v>384</v>
      </c>
      <c r="C530" s="159"/>
      <c r="D530" s="150"/>
      <c r="E530" s="153"/>
      <c r="F530" s="139"/>
      <c r="G530" s="154"/>
      <c r="H530" s="133"/>
    </row>
    <row r="531" spans="1:8" s="157" customFormat="1" ht="15">
      <c r="A531" s="144">
        <v>1.02</v>
      </c>
      <c r="B531" s="145" t="s">
        <v>56</v>
      </c>
      <c r="C531" s="159"/>
      <c r="D531" s="150"/>
      <c r="E531" s="153"/>
      <c r="F531" s="139"/>
      <c r="G531" s="154"/>
      <c r="H531" s="133"/>
    </row>
    <row r="532" spans="1:8" s="157" customFormat="1" ht="15">
      <c r="A532" s="144">
        <v>1.03</v>
      </c>
      <c r="B532" s="145" t="s">
        <v>385</v>
      </c>
      <c r="C532" s="159"/>
      <c r="D532" s="150"/>
      <c r="E532" s="153"/>
      <c r="F532" s="139"/>
      <c r="G532" s="154"/>
      <c r="H532" s="133"/>
    </row>
    <row r="533" spans="1:8" s="157" customFormat="1" ht="15">
      <c r="A533" s="144">
        <v>1.04</v>
      </c>
      <c r="B533" s="145" t="s">
        <v>386</v>
      </c>
      <c r="C533" s="159"/>
      <c r="D533" s="150"/>
      <c r="E533" s="153"/>
      <c r="F533" s="139"/>
      <c r="G533" s="154"/>
      <c r="H533" s="133"/>
    </row>
    <row r="534" spans="1:8" s="157" customFormat="1" ht="15">
      <c r="A534" s="144">
        <v>1.05</v>
      </c>
      <c r="B534" s="145" t="s">
        <v>387</v>
      </c>
      <c r="C534" s="159"/>
      <c r="D534" s="150"/>
      <c r="E534" s="153"/>
      <c r="F534" s="139"/>
      <c r="G534" s="154"/>
      <c r="H534" s="133"/>
    </row>
    <row r="535" spans="1:8" s="157" customFormat="1" ht="15">
      <c r="A535" s="144">
        <v>1.06</v>
      </c>
      <c r="B535" s="145" t="s">
        <v>388</v>
      </c>
      <c r="C535" s="159"/>
      <c r="D535" s="150"/>
      <c r="E535" s="153"/>
      <c r="F535" s="139"/>
      <c r="G535" s="154"/>
      <c r="H535" s="133"/>
    </row>
    <row r="536" spans="1:8" s="157" customFormat="1" ht="15">
      <c r="A536" s="144">
        <v>1.07</v>
      </c>
      <c r="B536" s="145" t="s">
        <v>389</v>
      </c>
      <c r="C536" s="159"/>
      <c r="D536" s="150"/>
      <c r="E536" s="153"/>
      <c r="F536" s="139"/>
      <c r="G536" s="154"/>
      <c r="H536" s="133"/>
    </row>
    <row r="537" spans="1:8" s="157" customFormat="1" ht="15">
      <c r="A537" s="144">
        <v>1.08</v>
      </c>
      <c r="B537" s="145" t="s">
        <v>390</v>
      </c>
      <c r="C537" s="159"/>
      <c r="D537" s="150"/>
      <c r="E537" s="153"/>
      <c r="F537" s="139"/>
      <c r="G537" s="154"/>
      <c r="H537" s="133"/>
    </row>
    <row r="538" spans="1:8" s="157" customFormat="1" ht="15">
      <c r="A538" s="144">
        <v>1.0900000000000001</v>
      </c>
      <c r="B538" s="146" t="s">
        <v>391</v>
      </c>
      <c r="C538" s="159"/>
      <c r="D538" s="150"/>
      <c r="E538" s="153"/>
      <c r="F538" s="139"/>
      <c r="G538" s="154"/>
      <c r="H538" s="133"/>
    </row>
    <row r="539" spans="1:8" s="157" customFormat="1" ht="15">
      <c r="A539" s="144">
        <v>1.1000000000000001</v>
      </c>
      <c r="B539" s="147" t="s">
        <v>392</v>
      </c>
      <c r="C539" s="159"/>
      <c r="D539" s="150"/>
      <c r="E539" s="153"/>
      <c r="F539" s="139"/>
      <c r="G539" s="154"/>
      <c r="H539" s="133"/>
    </row>
    <row r="540" spans="1:8" s="157" customFormat="1" ht="15">
      <c r="A540" s="144">
        <v>1.1100000000000001</v>
      </c>
      <c r="B540" s="147" t="s">
        <v>393</v>
      </c>
      <c r="C540" s="159"/>
      <c r="D540" s="150"/>
      <c r="E540" s="153"/>
      <c r="F540" s="139"/>
      <c r="G540" s="154"/>
      <c r="H540" s="133"/>
    </row>
    <row r="541" spans="1:8" s="157" customFormat="1" ht="15">
      <c r="A541" s="144">
        <v>1.1200000000000001</v>
      </c>
      <c r="B541" s="147" t="s">
        <v>394</v>
      </c>
      <c r="C541" s="159"/>
      <c r="D541" s="150"/>
      <c r="E541" s="153"/>
      <c r="F541" s="139"/>
      <c r="G541" s="154"/>
      <c r="H541" s="133"/>
    </row>
    <row r="542" spans="1:8" s="157" customFormat="1" ht="30">
      <c r="A542" s="144">
        <v>1.1300000000000001</v>
      </c>
      <c r="B542" s="147" t="s">
        <v>395</v>
      </c>
      <c r="C542" s="159"/>
      <c r="D542" s="150"/>
      <c r="E542" s="153"/>
      <c r="F542" s="139"/>
      <c r="G542" s="154"/>
      <c r="H542" s="133"/>
    </row>
    <row r="543" spans="1:8" s="157" customFormat="1" ht="15">
      <c r="A543" s="144">
        <v>1.1400000000000001</v>
      </c>
      <c r="B543" s="147" t="s">
        <v>396</v>
      </c>
      <c r="C543" s="159"/>
      <c r="D543" s="150"/>
      <c r="E543" s="153"/>
      <c r="F543" s="139"/>
      <c r="G543" s="154"/>
      <c r="H543" s="133"/>
    </row>
    <row r="544" spans="1:8" s="157" customFormat="1" ht="15">
      <c r="A544" s="144">
        <v>1.1500000000000001</v>
      </c>
      <c r="B544" s="147" t="s">
        <v>397</v>
      </c>
      <c r="C544" s="159"/>
      <c r="D544" s="150"/>
      <c r="E544" s="153"/>
      <c r="F544" s="139"/>
      <c r="G544" s="154"/>
      <c r="H544" s="133"/>
    </row>
    <row r="545" spans="1:8" s="157" customFormat="1" ht="15">
      <c r="A545" s="144">
        <v>1.1600000000000001</v>
      </c>
      <c r="B545" s="147" t="s">
        <v>398</v>
      </c>
      <c r="C545" s="159"/>
      <c r="D545" s="150"/>
      <c r="E545" s="153"/>
      <c r="F545" s="139"/>
      <c r="G545" s="154"/>
      <c r="H545" s="133"/>
    </row>
    <row r="546" spans="1:8" s="157" customFormat="1" ht="15">
      <c r="A546" s="144">
        <v>1.1700000000000002</v>
      </c>
      <c r="B546" s="145" t="s">
        <v>399</v>
      </c>
      <c r="C546" s="159"/>
      <c r="D546" s="150"/>
      <c r="E546" s="153"/>
      <c r="F546" s="139"/>
      <c r="G546" s="154"/>
      <c r="H546" s="133"/>
    </row>
    <row r="547" spans="1:8" s="157" customFormat="1" ht="15">
      <c r="A547" s="144">
        <v>1.1800000000000002</v>
      </c>
      <c r="B547" s="148" t="s">
        <v>400</v>
      </c>
      <c r="C547" s="159"/>
      <c r="D547" s="150"/>
      <c r="E547" s="153"/>
      <c r="F547" s="139"/>
      <c r="G547" s="154"/>
      <c r="H547" s="133"/>
    </row>
    <row r="548" spans="1:8" s="157" customFormat="1" ht="15">
      <c r="A548" s="144">
        <v>1.1900000000000002</v>
      </c>
      <c r="B548" s="148" t="s">
        <v>401</v>
      </c>
      <c r="C548" s="159"/>
      <c r="D548" s="150"/>
      <c r="E548" s="153"/>
      <c r="F548" s="139"/>
      <c r="G548" s="154"/>
      <c r="H548" s="133"/>
    </row>
    <row r="549" spans="1:8" s="157" customFormat="1" ht="15">
      <c r="A549" s="144">
        <v>1.2000000000000002</v>
      </c>
      <c r="B549" s="145" t="s">
        <v>402</v>
      </c>
      <c r="C549" s="159"/>
      <c r="D549" s="150"/>
      <c r="E549" s="153"/>
      <c r="F549" s="139"/>
      <c r="G549" s="154"/>
      <c r="H549" s="133"/>
    </row>
    <row r="550" spans="1:8" s="157" customFormat="1" ht="15">
      <c r="A550" s="144">
        <v>1.2100000000000002</v>
      </c>
      <c r="B550" s="145" t="s">
        <v>403</v>
      </c>
      <c r="C550" s="159"/>
      <c r="D550" s="150"/>
      <c r="E550" s="153"/>
      <c r="F550" s="139"/>
      <c r="G550" s="154"/>
      <c r="H550" s="133"/>
    </row>
    <row r="551" spans="1:8" s="157" customFormat="1" ht="15">
      <c r="A551" s="144">
        <v>1.2200000000000002</v>
      </c>
      <c r="B551" s="145" t="s">
        <v>381</v>
      </c>
      <c r="C551" s="159"/>
      <c r="D551" s="150"/>
      <c r="E551" s="153"/>
      <c r="F551" s="139"/>
      <c r="G551" s="154"/>
      <c r="H551" s="133"/>
    </row>
    <row r="552" spans="1:8" s="157" customFormat="1" ht="15">
      <c r="A552" s="144">
        <v>1.2300000000000002</v>
      </c>
      <c r="B552" s="149" t="s">
        <v>404</v>
      </c>
      <c r="C552" s="159"/>
      <c r="D552" s="150"/>
      <c r="E552" s="153"/>
      <c r="F552" s="139"/>
      <c r="G552" s="154"/>
      <c r="H552" s="133"/>
    </row>
    <row r="553" spans="1:8" s="157" customFormat="1" ht="15">
      <c r="A553" s="144">
        <v>1.2400000000000002</v>
      </c>
      <c r="B553" s="145" t="s">
        <v>405</v>
      </c>
      <c r="C553" s="159"/>
      <c r="D553" s="150"/>
      <c r="E553" s="153"/>
      <c r="F553" s="139"/>
      <c r="G553" s="154"/>
      <c r="H553" s="133"/>
    </row>
    <row r="554" spans="1:8" s="157" customFormat="1" ht="15">
      <c r="A554" s="144">
        <v>1.2500000000000002</v>
      </c>
      <c r="B554" s="145" t="s">
        <v>406</v>
      </c>
      <c r="C554" s="159"/>
      <c r="D554" s="150"/>
      <c r="E554" s="153"/>
      <c r="F554" s="139"/>
      <c r="G554" s="154"/>
      <c r="H554" s="133"/>
    </row>
    <row r="555" spans="1:8" s="157" customFormat="1" ht="15">
      <c r="A555" s="62"/>
      <c r="B555" s="170"/>
      <c r="C555" s="21"/>
      <c r="D555" s="150"/>
      <c r="E555" s="140"/>
      <c r="F555" s="139"/>
      <c r="G555" s="108"/>
    </row>
    <row r="556" spans="1:8" s="121" customFormat="1" ht="15">
      <c r="A556" s="61"/>
      <c r="B556" s="215" t="s">
        <v>121</v>
      </c>
      <c r="C556" s="17"/>
      <c r="D556" s="95"/>
      <c r="E556" s="96"/>
      <c r="F556" s="8"/>
      <c r="G556" s="106"/>
    </row>
    <row r="557" spans="1:8" s="157" customFormat="1" ht="15">
      <c r="A557" s="62"/>
      <c r="B557" s="168"/>
      <c r="C557" s="18"/>
      <c r="D557" s="150"/>
      <c r="E557" s="140"/>
      <c r="F557" s="139"/>
      <c r="G557" s="154"/>
    </row>
    <row r="558" spans="1:8" s="157" customFormat="1" ht="15">
      <c r="A558" s="61"/>
      <c r="B558" s="215" t="s">
        <v>367</v>
      </c>
      <c r="C558" s="19"/>
      <c r="D558" s="97"/>
      <c r="E558" s="12"/>
      <c r="F558" s="9"/>
      <c r="G558" s="107"/>
    </row>
    <row r="559" spans="1:8" s="157" customFormat="1" ht="15">
      <c r="A559" s="142">
        <v>1</v>
      </c>
      <c r="B559" s="214" t="s">
        <v>347</v>
      </c>
      <c r="C559" s="141"/>
      <c r="D559" s="151" t="s">
        <v>19</v>
      </c>
      <c r="E559" s="152">
        <v>1</v>
      </c>
      <c r="F559" s="158"/>
      <c r="G559" s="155">
        <f>E559*F559</f>
        <v>0</v>
      </c>
      <c r="H559" s="133"/>
    </row>
    <row r="560" spans="1:8" s="157" customFormat="1" ht="15">
      <c r="A560" s="143">
        <v>1</v>
      </c>
      <c r="B560" s="145" t="s">
        <v>314</v>
      </c>
      <c r="C560" s="159"/>
      <c r="D560" s="150"/>
      <c r="E560" s="135"/>
      <c r="F560" s="139"/>
      <c r="G560" s="154"/>
    </row>
    <row r="561" spans="1:7" s="157" customFormat="1" ht="15">
      <c r="A561" s="144">
        <v>1.01</v>
      </c>
      <c r="B561" s="145" t="s">
        <v>315</v>
      </c>
      <c r="C561" s="159"/>
      <c r="D561" s="150"/>
      <c r="E561" s="153"/>
      <c r="F561" s="139"/>
      <c r="G561" s="154"/>
    </row>
    <row r="562" spans="1:7" s="157" customFormat="1" ht="15">
      <c r="A562" s="144">
        <v>1.02</v>
      </c>
      <c r="B562" s="145" t="s">
        <v>316</v>
      </c>
      <c r="C562" s="159"/>
      <c r="D562" s="150"/>
      <c r="E562" s="153"/>
      <c r="F562" s="139"/>
      <c r="G562" s="154"/>
    </row>
    <row r="563" spans="1:7" s="157" customFormat="1" ht="15">
      <c r="A563" s="144">
        <v>1.03</v>
      </c>
      <c r="B563" s="145" t="s">
        <v>317</v>
      </c>
      <c r="C563" s="159"/>
      <c r="D563" s="150"/>
      <c r="E563" s="153"/>
      <c r="F563" s="139"/>
      <c r="G563" s="154"/>
    </row>
    <row r="564" spans="1:7" s="157" customFormat="1" ht="15">
      <c r="A564" s="144">
        <v>1.04</v>
      </c>
      <c r="B564" s="145" t="s">
        <v>318</v>
      </c>
      <c r="C564" s="159"/>
      <c r="D564" s="150"/>
      <c r="E564" s="153"/>
      <c r="F564" s="139"/>
      <c r="G564" s="154"/>
    </row>
    <row r="565" spans="1:7" s="157" customFormat="1" ht="15">
      <c r="A565" s="144">
        <v>1.05</v>
      </c>
      <c r="B565" s="145" t="s">
        <v>56</v>
      </c>
      <c r="C565" s="159"/>
      <c r="D565" s="150"/>
      <c r="E565" s="153"/>
      <c r="F565" s="139"/>
      <c r="G565" s="154"/>
    </row>
    <row r="566" spans="1:7" s="157" customFormat="1" ht="15">
      <c r="A566" s="144">
        <v>1.06</v>
      </c>
      <c r="B566" s="145" t="s">
        <v>319</v>
      </c>
      <c r="C566" s="159"/>
      <c r="D566" s="150"/>
      <c r="E566" s="153"/>
      <c r="F566" s="139"/>
      <c r="G566" s="154"/>
    </row>
    <row r="567" spans="1:7" s="157" customFormat="1" ht="15">
      <c r="A567" s="144">
        <v>1.07</v>
      </c>
      <c r="B567" s="145" t="s">
        <v>320</v>
      </c>
      <c r="C567" s="159"/>
      <c r="D567" s="150"/>
      <c r="E567" s="153"/>
      <c r="F567" s="139"/>
      <c r="G567" s="154"/>
    </row>
    <row r="568" spans="1:7" s="157" customFormat="1" ht="15">
      <c r="A568" s="144">
        <v>1.08</v>
      </c>
      <c r="B568" s="145" t="s">
        <v>321</v>
      </c>
      <c r="C568" s="159"/>
      <c r="D568" s="150"/>
      <c r="E568" s="153"/>
      <c r="F568" s="139"/>
      <c r="G568" s="154"/>
    </row>
    <row r="569" spans="1:7" s="157" customFormat="1" ht="15">
      <c r="A569" s="144">
        <v>1.0900000000000001</v>
      </c>
      <c r="B569" s="145" t="s">
        <v>322</v>
      </c>
      <c r="C569" s="159"/>
      <c r="D569" s="150"/>
      <c r="E569" s="153"/>
      <c r="F569" s="139"/>
      <c r="G569" s="154"/>
    </row>
    <row r="570" spans="1:7" s="157" customFormat="1" ht="15">
      <c r="A570" s="144">
        <v>1.1000000000000001</v>
      </c>
      <c r="B570" s="145" t="s">
        <v>323</v>
      </c>
      <c r="C570" s="159"/>
      <c r="D570" s="150"/>
      <c r="E570" s="153"/>
      <c r="F570" s="139"/>
      <c r="G570" s="154"/>
    </row>
    <row r="571" spans="1:7" s="157" customFormat="1" ht="15">
      <c r="A571" s="144">
        <v>1.1100000000000001</v>
      </c>
      <c r="B571" s="145" t="s">
        <v>324</v>
      </c>
      <c r="C571" s="159"/>
      <c r="D571" s="150"/>
      <c r="E571" s="153"/>
      <c r="F571" s="139"/>
      <c r="G571" s="154"/>
    </row>
    <row r="572" spans="1:7" s="157" customFormat="1" ht="15">
      <c r="A572" s="144">
        <v>1.1200000000000001</v>
      </c>
      <c r="B572" s="145" t="s">
        <v>325</v>
      </c>
      <c r="C572" s="159"/>
      <c r="D572" s="150"/>
      <c r="E572" s="153"/>
      <c r="F572" s="139"/>
      <c r="G572" s="154"/>
    </row>
    <row r="573" spans="1:7" s="157" customFormat="1" ht="15">
      <c r="A573" s="144">
        <v>1.1300000000000001</v>
      </c>
      <c r="B573" s="145" t="s">
        <v>326</v>
      </c>
      <c r="C573" s="159"/>
      <c r="D573" s="150"/>
      <c r="E573" s="153"/>
      <c r="F573" s="139"/>
      <c r="G573" s="154"/>
    </row>
    <row r="574" spans="1:7" s="157" customFormat="1" ht="15">
      <c r="A574" s="144">
        <v>1.1400000000000001</v>
      </c>
      <c r="B574" s="145" t="s">
        <v>327</v>
      </c>
      <c r="C574" s="159"/>
      <c r="D574" s="150"/>
      <c r="E574" s="153"/>
      <c r="F574" s="139"/>
      <c r="G574" s="154"/>
    </row>
    <row r="575" spans="1:7" s="157" customFormat="1" ht="15">
      <c r="A575" s="144">
        <v>1.1500000000000001</v>
      </c>
      <c r="B575" s="145" t="s">
        <v>328</v>
      </c>
      <c r="C575" s="159"/>
      <c r="D575" s="150"/>
      <c r="E575" s="153"/>
      <c r="F575" s="139"/>
      <c r="G575" s="154"/>
    </row>
    <row r="576" spans="1:7" s="157" customFormat="1" ht="15">
      <c r="A576" s="144">
        <v>1.1600000000000001</v>
      </c>
      <c r="B576" s="145" t="s">
        <v>329</v>
      </c>
      <c r="C576" s="159"/>
      <c r="D576" s="150"/>
      <c r="E576" s="153"/>
      <c r="F576" s="139"/>
      <c r="G576" s="154"/>
    </row>
    <row r="577" spans="1:7" s="157" customFormat="1" ht="30">
      <c r="A577" s="144">
        <v>1.1700000000000002</v>
      </c>
      <c r="B577" s="145" t="s">
        <v>331</v>
      </c>
      <c r="C577" s="159"/>
      <c r="D577" s="150"/>
      <c r="E577" s="153"/>
      <c r="F577" s="139"/>
      <c r="G577" s="154"/>
    </row>
    <row r="578" spans="1:7" s="157" customFormat="1" ht="15">
      <c r="A578" s="144">
        <v>1.1800000000000002</v>
      </c>
      <c r="B578" s="145" t="s">
        <v>330</v>
      </c>
      <c r="C578" s="159"/>
      <c r="D578" s="150"/>
      <c r="E578" s="153"/>
      <c r="F578" s="139"/>
      <c r="G578" s="154"/>
    </row>
    <row r="579" spans="1:7" s="157" customFormat="1" ht="15">
      <c r="A579" s="144">
        <v>1.1900000000000002</v>
      </c>
      <c r="B579" s="145" t="s">
        <v>332</v>
      </c>
      <c r="C579" s="159"/>
      <c r="D579" s="150"/>
      <c r="E579" s="153"/>
      <c r="F579" s="139"/>
      <c r="G579" s="154"/>
    </row>
    <row r="580" spans="1:7" s="157" customFormat="1" ht="15">
      <c r="A580" s="144">
        <v>1.2000000000000002</v>
      </c>
      <c r="B580" s="145" t="s">
        <v>333</v>
      </c>
      <c r="C580" s="159"/>
      <c r="D580" s="150"/>
      <c r="E580" s="153"/>
      <c r="F580" s="139"/>
      <c r="G580" s="154"/>
    </row>
    <row r="581" spans="1:7" s="157" customFormat="1" ht="15">
      <c r="A581" s="144">
        <v>1.2100000000000002</v>
      </c>
      <c r="B581" s="145" t="s">
        <v>334</v>
      </c>
      <c r="C581" s="159"/>
      <c r="D581" s="150"/>
      <c r="E581" s="153"/>
      <c r="F581" s="139"/>
      <c r="G581" s="154"/>
    </row>
    <row r="582" spans="1:7" s="157" customFormat="1" ht="15">
      <c r="A582" s="144">
        <v>1.2200000000000002</v>
      </c>
      <c r="B582" s="145" t="s">
        <v>335</v>
      </c>
      <c r="C582" s="159"/>
      <c r="D582" s="150"/>
      <c r="E582" s="153"/>
      <c r="F582" s="139"/>
      <c r="G582" s="154"/>
    </row>
    <row r="583" spans="1:7" s="157" customFormat="1" ht="15">
      <c r="A583" s="144">
        <v>1.2300000000000002</v>
      </c>
      <c r="B583" s="145" t="s">
        <v>336</v>
      </c>
      <c r="C583" s="159"/>
      <c r="D583" s="150"/>
      <c r="E583" s="153"/>
      <c r="F583" s="139"/>
      <c r="G583" s="154"/>
    </row>
    <row r="584" spans="1:7" s="157" customFormat="1" ht="15">
      <c r="A584" s="144">
        <v>1.2400000000000002</v>
      </c>
      <c r="B584" s="145" t="s">
        <v>337</v>
      </c>
      <c r="C584" s="159"/>
      <c r="D584" s="150"/>
      <c r="E584" s="153"/>
      <c r="F584" s="139"/>
      <c r="G584" s="154"/>
    </row>
    <row r="585" spans="1:7" s="157" customFormat="1" ht="15">
      <c r="A585" s="144">
        <v>1.2500000000000002</v>
      </c>
      <c r="B585" s="145" t="s">
        <v>338</v>
      </c>
      <c r="C585" s="159"/>
      <c r="D585" s="150"/>
      <c r="E585" s="153"/>
      <c r="F585" s="139"/>
      <c r="G585" s="154"/>
    </row>
    <row r="586" spans="1:7" s="157" customFormat="1" ht="15">
      <c r="A586" s="144">
        <v>1.2600000000000002</v>
      </c>
      <c r="B586" s="145" t="s">
        <v>339</v>
      </c>
      <c r="C586" s="159"/>
      <c r="D586" s="150"/>
      <c r="E586" s="153"/>
      <c r="F586" s="139"/>
      <c r="G586" s="154"/>
    </row>
    <row r="587" spans="1:7" s="157" customFormat="1" ht="15">
      <c r="A587" s="144">
        <v>1.2700000000000002</v>
      </c>
      <c r="B587" s="145" t="s">
        <v>348</v>
      </c>
      <c r="C587" s="159"/>
      <c r="D587" s="150"/>
      <c r="E587" s="153"/>
      <c r="F587" s="139"/>
      <c r="G587" s="154"/>
    </row>
    <row r="588" spans="1:7" s="157" customFormat="1" ht="15">
      <c r="A588" s="144">
        <v>1.2800000000000002</v>
      </c>
      <c r="B588" s="145" t="s">
        <v>340</v>
      </c>
      <c r="C588" s="159"/>
      <c r="D588" s="150"/>
      <c r="E588" s="153"/>
      <c r="F588" s="139"/>
      <c r="G588" s="154"/>
    </row>
    <row r="589" spans="1:7" s="157" customFormat="1" ht="15">
      <c r="A589" s="144">
        <v>1.2900000000000003</v>
      </c>
      <c r="B589" s="145" t="s">
        <v>341</v>
      </c>
      <c r="C589" s="159"/>
      <c r="D589" s="150"/>
      <c r="E589" s="153"/>
      <c r="F589" s="139"/>
      <c r="G589" s="154"/>
    </row>
    <row r="590" spans="1:7" s="157" customFormat="1" ht="15">
      <c r="A590" s="144">
        <v>1.3000000000000003</v>
      </c>
      <c r="B590" s="145" t="s">
        <v>343</v>
      </c>
      <c r="C590" s="159"/>
      <c r="D590" s="150"/>
      <c r="E590" s="153"/>
      <c r="F590" s="139"/>
      <c r="G590" s="154"/>
    </row>
    <row r="591" spans="1:7" s="157" customFormat="1" ht="15">
      <c r="A591" s="144">
        <v>1.3100000000000003</v>
      </c>
      <c r="B591" s="169" t="s">
        <v>342</v>
      </c>
      <c r="C591" s="159"/>
      <c r="D591" s="150"/>
      <c r="E591" s="153"/>
      <c r="F591" s="139"/>
      <c r="G591" s="154"/>
    </row>
    <row r="592" spans="1:7" s="157" customFormat="1" ht="15">
      <c r="A592" s="144">
        <v>1.3200000000000003</v>
      </c>
      <c r="B592" s="169" t="s">
        <v>63</v>
      </c>
      <c r="C592" s="159"/>
      <c r="D592" s="150"/>
      <c r="E592" s="153"/>
      <c r="F592" s="139"/>
      <c r="G592" s="154"/>
    </row>
    <row r="593" spans="1:8" s="157" customFormat="1" ht="15">
      <c r="A593" s="62"/>
      <c r="B593" s="170"/>
      <c r="C593" s="21"/>
      <c r="D593" s="150"/>
      <c r="E593" s="140"/>
      <c r="F593" s="139"/>
      <c r="G593" s="108"/>
    </row>
    <row r="594" spans="1:8" s="157" customFormat="1" ht="15">
      <c r="A594" s="142">
        <v>2</v>
      </c>
      <c r="B594" s="214" t="s">
        <v>64</v>
      </c>
      <c r="C594" s="141"/>
      <c r="D594" s="151" t="s">
        <v>19</v>
      </c>
      <c r="E594" s="152">
        <v>1</v>
      </c>
      <c r="F594" s="158"/>
      <c r="G594" s="155">
        <f>E594*F594</f>
        <v>0</v>
      </c>
      <c r="H594" s="133"/>
    </row>
    <row r="595" spans="1:8" s="157" customFormat="1" ht="15">
      <c r="A595" s="143">
        <v>2</v>
      </c>
      <c r="B595" s="145" t="s">
        <v>344</v>
      </c>
      <c r="C595" s="159"/>
      <c r="D595" s="150"/>
      <c r="E595" s="135"/>
      <c r="F595" s="139"/>
      <c r="G595" s="154"/>
    </row>
    <row r="596" spans="1:8" s="157" customFormat="1" ht="15">
      <c r="A596" s="144">
        <v>2.0099999999999998</v>
      </c>
      <c r="B596" s="145" t="s">
        <v>65</v>
      </c>
      <c r="C596" s="159"/>
      <c r="D596" s="150"/>
      <c r="E596" s="153"/>
      <c r="F596" s="139"/>
      <c r="G596" s="154"/>
    </row>
    <row r="597" spans="1:8" s="157" customFormat="1" ht="15">
      <c r="A597" s="144">
        <v>2.0199999999999996</v>
      </c>
      <c r="B597" s="145" t="s">
        <v>66</v>
      </c>
      <c r="C597" s="159"/>
      <c r="D597" s="150"/>
      <c r="E597" s="153"/>
      <c r="F597" s="139"/>
      <c r="G597" s="154"/>
    </row>
    <row r="598" spans="1:8" s="157" customFormat="1" ht="15">
      <c r="A598" s="144">
        <v>2.0299999999999994</v>
      </c>
      <c r="B598" s="145" t="s">
        <v>67</v>
      </c>
      <c r="C598" s="159"/>
      <c r="D598" s="150"/>
      <c r="E598" s="153"/>
      <c r="F598" s="139"/>
      <c r="G598" s="154"/>
    </row>
    <row r="599" spans="1:8" s="157" customFormat="1" ht="15">
      <c r="A599" s="144">
        <v>2.0399999999999991</v>
      </c>
      <c r="B599" s="145" t="s">
        <v>68</v>
      </c>
      <c r="C599" s="159"/>
      <c r="D599" s="150"/>
      <c r="E599" s="153"/>
      <c r="F599" s="139"/>
      <c r="G599" s="154"/>
    </row>
    <row r="600" spans="1:8" s="157" customFormat="1" ht="15">
      <c r="A600" s="144">
        <v>2.0499999999999989</v>
      </c>
      <c r="B600" s="145" t="s">
        <v>69</v>
      </c>
      <c r="C600" s="159"/>
      <c r="D600" s="150"/>
      <c r="E600" s="153"/>
      <c r="F600" s="139"/>
      <c r="G600" s="154"/>
    </row>
    <row r="601" spans="1:8" s="157" customFormat="1" ht="15">
      <c r="A601" s="144">
        <v>2.0599999999999987</v>
      </c>
      <c r="B601" s="145" t="s">
        <v>345</v>
      </c>
      <c r="C601" s="159"/>
      <c r="D601" s="150"/>
      <c r="E601" s="153"/>
      <c r="F601" s="139"/>
      <c r="G601" s="154"/>
    </row>
    <row r="602" spans="1:8" s="157" customFormat="1" ht="15">
      <c r="A602" s="144">
        <v>2.0699999999999985</v>
      </c>
      <c r="B602" s="145" t="s">
        <v>70</v>
      </c>
      <c r="C602" s="159"/>
      <c r="D602" s="150"/>
      <c r="E602" s="153"/>
      <c r="F602" s="139"/>
      <c r="G602" s="154"/>
    </row>
    <row r="603" spans="1:8" s="157" customFormat="1" ht="15">
      <c r="A603" s="144">
        <v>2.0799999999999983</v>
      </c>
      <c r="B603" s="145" t="s">
        <v>71</v>
      </c>
      <c r="C603" s="159"/>
      <c r="D603" s="150"/>
      <c r="E603" s="153"/>
      <c r="F603" s="139"/>
      <c r="G603" s="154"/>
    </row>
    <row r="604" spans="1:8" s="157" customFormat="1" ht="15">
      <c r="A604" s="144">
        <v>2.0899999999999981</v>
      </c>
      <c r="B604" s="145" t="s">
        <v>72</v>
      </c>
      <c r="C604" s="159"/>
      <c r="D604" s="150"/>
      <c r="E604" s="153"/>
      <c r="F604" s="139"/>
      <c r="G604" s="154"/>
    </row>
    <row r="605" spans="1:8" s="157" customFormat="1" ht="15">
      <c r="A605" s="144">
        <v>2.0999999999999979</v>
      </c>
      <c r="B605" s="145" t="s">
        <v>73</v>
      </c>
      <c r="C605" s="159"/>
      <c r="D605" s="150"/>
      <c r="E605" s="153"/>
      <c r="F605" s="139"/>
      <c r="G605" s="154"/>
    </row>
    <row r="606" spans="1:8" s="157" customFormat="1" ht="15">
      <c r="A606" s="144">
        <v>2.1099999999999977</v>
      </c>
      <c r="B606" s="145" t="s">
        <v>74</v>
      </c>
      <c r="C606" s="159"/>
      <c r="D606" s="150"/>
      <c r="E606" s="153"/>
      <c r="F606" s="139"/>
      <c r="G606" s="154"/>
    </row>
    <row r="607" spans="1:8" s="157" customFormat="1" ht="15">
      <c r="A607" s="144">
        <v>2.1199999999999974</v>
      </c>
      <c r="B607" s="145" t="s">
        <v>75</v>
      </c>
      <c r="C607" s="159"/>
      <c r="D607" s="150"/>
      <c r="E607" s="153"/>
      <c r="F607" s="139"/>
      <c r="G607" s="154"/>
    </row>
    <row r="608" spans="1:8" s="157" customFormat="1" ht="15">
      <c r="A608" s="144">
        <v>2.1299999999999972</v>
      </c>
      <c r="B608" s="145" t="s">
        <v>76</v>
      </c>
      <c r="C608" s="159"/>
      <c r="D608" s="150"/>
      <c r="E608" s="153"/>
      <c r="F608" s="139"/>
      <c r="G608" s="154"/>
    </row>
    <row r="609" spans="1:8" s="157" customFormat="1" ht="15">
      <c r="A609" s="144">
        <v>2.139999999999997</v>
      </c>
      <c r="B609" s="145" t="s">
        <v>77</v>
      </c>
      <c r="C609" s="159"/>
      <c r="D609" s="150"/>
      <c r="E609" s="153"/>
      <c r="F609" s="139"/>
      <c r="G609" s="154"/>
    </row>
    <row r="610" spans="1:8" s="157" customFormat="1" ht="15">
      <c r="A610" s="144">
        <v>2.1499999999999968</v>
      </c>
      <c r="B610" s="145" t="s">
        <v>78</v>
      </c>
      <c r="C610" s="159"/>
      <c r="D610" s="150"/>
      <c r="E610" s="153"/>
      <c r="F610" s="139"/>
      <c r="G610" s="154"/>
    </row>
    <row r="611" spans="1:8" s="157" customFormat="1" ht="15">
      <c r="A611" s="144">
        <v>2.1599999999999966</v>
      </c>
      <c r="B611" s="145" t="s">
        <v>79</v>
      </c>
      <c r="C611" s="159"/>
      <c r="D611" s="150"/>
      <c r="E611" s="153"/>
      <c r="F611" s="139"/>
      <c r="G611" s="154"/>
    </row>
    <row r="612" spans="1:8" s="157" customFormat="1" ht="15">
      <c r="A612" s="144">
        <v>2.1599999999999966</v>
      </c>
      <c r="B612" s="169" t="s">
        <v>80</v>
      </c>
      <c r="C612" s="159"/>
      <c r="D612" s="150"/>
      <c r="E612" s="153"/>
      <c r="F612" s="139"/>
      <c r="G612" s="154"/>
    </row>
    <row r="613" spans="1:8" s="157" customFormat="1" ht="15">
      <c r="A613" s="144">
        <v>2.1699999999999964</v>
      </c>
      <c r="B613" s="145" t="s">
        <v>346</v>
      </c>
      <c r="C613" s="159"/>
      <c r="D613" s="150"/>
      <c r="E613" s="153"/>
      <c r="F613" s="139"/>
      <c r="G613" s="154"/>
    </row>
    <row r="614" spans="1:8" s="157" customFormat="1" ht="15">
      <c r="A614" s="62"/>
      <c r="B614" s="170"/>
      <c r="C614" s="21"/>
      <c r="D614" s="150"/>
      <c r="E614" s="140"/>
      <c r="F614" s="139"/>
      <c r="G614" s="108"/>
    </row>
    <row r="615" spans="1:8" s="157" customFormat="1" ht="15">
      <c r="A615" s="61"/>
      <c r="B615" s="215" t="s">
        <v>368</v>
      </c>
      <c r="C615" s="19"/>
      <c r="D615" s="97"/>
      <c r="E615" s="12"/>
      <c r="F615" s="9"/>
      <c r="G615" s="107"/>
    </row>
    <row r="616" spans="1:8" s="157" customFormat="1" ht="15">
      <c r="A616" s="142">
        <v>1</v>
      </c>
      <c r="B616" s="214" t="s">
        <v>81</v>
      </c>
      <c r="C616" s="141"/>
      <c r="D616" s="151" t="s">
        <v>19</v>
      </c>
      <c r="E616" s="152">
        <v>3</v>
      </c>
      <c r="F616" s="158"/>
      <c r="G616" s="155">
        <f>E616*F616</f>
        <v>0</v>
      </c>
      <c r="H616" s="133"/>
    </row>
    <row r="617" spans="1:8" s="157" customFormat="1" ht="15">
      <c r="A617" s="143">
        <v>1</v>
      </c>
      <c r="B617" s="146" t="s">
        <v>462</v>
      </c>
      <c r="C617" s="159"/>
      <c r="D617" s="150"/>
      <c r="E617" s="135"/>
      <c r="F617" s="139"/>
      <c r="G617" s="154"/>
    </row>
    <row r="618" spans="1:8" s="157" customFormat="1" ht="15">
      <c r="A618" s="144">
        <v>1.01</v>
      </c>
      <c r="B618" s="145" t="s">
        <v>82</v>
      </c>
      <c r="C618" s="159"/>
      <c r="D618" s="150"/>
      <c r="E618" s="153"/>
      <c r="F618" s="139"/>
      <c r="G618" s="154"/>
    </row>
    <row r="619" spans="1:8" s="157" customFormat="1" ht="15">
      <c r="A619" s="144">
        <v>1.02</v>
      </c>
      <c r="B619" s="145" t="s">
        <v>83</v>
      </c>
      <c r="C619" s="159"/>
      <c r="D619" s="150"/>
      <c r="E619" s="153"/>
      <c r="F619" s="139"/>
      <c r="G619" s="154"/>
    </row>
    <row r="620" spans="1:8" s="157" customFormat="1" ht="15">
      <c r="A620" s="144">
        <v>1.03</v>
      </c>
      <c r="B620" s="145" t="s">
        <v>84</v>
      </c>
      <c r="C620" s="159"/>
      <c r="D620" s="150"/>
      <c r="E620" s="153"/>
      <c r="F620" s="139"/>
      <c r="G620" s="154"/>
    </row>
    <row r="621" spans="1:8" s="157" customFormat="1" ht="15">
      <c r="A621" s="144">
        <v>1.04</v>
      </c>
      <c r="B621" s="145" t="s">
        <v>85</v>
      </c>
      <c r="C621" s="159"/>
      <c r="D621" s="150"/>
      <c r="E621" s="153"/>
      <c r="F621" s="139"/>
      <c r="G621" s="154"/>
    </row>
    <row r="622" spans="1:8" s="157" customFormat="1" ht="15">
      <c r="A622" s="144">
        <v>1.05</v>
      </c>
      <c r="B622" s="145" t="s">
        <v>86</v>
      </c>
      <c r="C622" s="159"/>
      <c r="D622" s="150"/>
      <c r="E622" s="153"/>
      <c r="F622" s="139"/>
      <c r="G622" s="154"/>
    </row>
    <row r="623" spans="1:8" s="157" customFormat="1" ht="15">
      <c r="A623" s="144">
        <v>1.06</v>
      </c>
      <c r="B623" s="145" t="s">
        <v>87</v>
      </c>
      <c r="C623" s="159"/>
      <c r="D623" s="150"/>
      <c r="E623" s="153"/>
      <c r="F623" s="139"/>
      <c r="G623" s="154"/>
    </row>
    <row r="624" spans="1:8" s="157" customFormat="1" ht="15">
      <c r="A624" s="144">
        <v>1.07</v>
      </c>
      <c r="B624" s="145" t="s">
        <v>88</v>
      </c>
      <c r="C624" s="159"/>
      <c r="D624" s="150"/>
      <c r="E624" s="153"/>
      <c r="F624" s="139"/>
      <c r="G624" s="154"/>
    </row>
    <row r="625" spans="1:8" s="157" customFormat="1" ht="15">
      <c r="A625" s="144">
        <v>1.08</v>
      </c>
      <c r="B625" s="145" t="s">
        <v>89</v>
      </c>
      <c r="C625" s="159"/>
      <c r="D625" s="150"/>
      <c r="E625" s="153"/>
      <c r="F625" s="139"/>
      <c r="G625" s="154"/>
    </row>
    <row r="626" spans="1:8" s="157" customFormat="1" ht="15">
      <c r="A626" s="144">
        <v>1.0900000000000001</v>
      </c>
      <c r="B626" s="63" t="s">
        <v>90</v>
      </c>
      <c r="C626" s="159"/>
      <c r="D626" s="150"/>
      <c r="E626" s="153"/>
      <c r="F626" s="139"/>
      <c r="G626" s="154"/>
    </row>
    <row r="627" spans="1:8" s="157" customFormat="1" ht="15">
      <c r="A627" s="62"/>
      <c r="B627" s="170"/>
      <c r="C627" s="21"/>
      <c r="D627" s="150"/>
      <c r="E627" s="140"/>
      <c r="F627" s="139"/>
      <c r="G627" s="108"/>
    </row>
    <row r="628" spans="1:8" s="157" customFormat="1" ht="15">
      <c r="A628" s="61"/>
      <c r="B628" s="215" t="s">
        <v>122</v>
      </c>
      <c r="C628" s="19"/>
      <c r="D628" s="97"/>
      <c r="E628" s="12"/>
      <c r="F628" s="9"/>
      <c r="G628" s="107"/>
    </row>
    <row r="629" spans="1:8" s="157" customFormat="1" ht="15">
      <c r="A629" s="142">
        <v>1</v>
      </c>
      <c r="B629" s="216" t="s">
        <v>123</v>
      </c>
      <c r="C629" s="128"/>
      <c r="D629" s="151" t="s">
        <v>124</v>
      </c>
      <c r="E629" s="152">
        <v>1</v>
      </c>
      <c r="F629" s="158"/>
      <c r="G629" s="155">
        <f>E629*F629</f>
        <v>0</v>
      </c>
      <c r="H629" s="133"/>
    </row>
    <row r="630" spans="1:8" s="157" customFormat="1" ht="15">
      <c r="A630" s="143">
        <v>1</v>
      </c>
      <c r="B630" s="173" t="s">
        <v>125</v>
      </c>
      <c r="C630" s="159"/>
      <c r="D630" s="150"/>
      <c r="E630" s="135"/>
      <c r="F630" s="139"/>
      <c r="G630" s="154"/>
    </row>
    <row r="631" spans="1:8" s="157" customFormat="1" ht="15">
      <c r="A631" s="144">
        <v>1.01</v>
      </c>
      <c r="B631" s="173" t="s">
        <v>126</v>
      </c>
      <c r="C631" s="159"/>
      <c r="D631" s="150"/>
      <c r="E631" s="153"/>
      <c r="F631" s="139"/>
      <c r="G631" s="154"/>
    </row>
    <row r="632" spans="1:8" s="157" customFormat="1" ht="15">
      <c r="A632" s="144">
        <v>1.02</v>
      </c>
      <c r="B632" s="174" t="s">
        <v>127</v>
      </c>
      <c r="C632" s="159"/>
      <c r="D632" s="150"/>
      <c r="E632" s="153"/>
      <c r="F632" s="139"/>
      <c r="G632" s="154"/>
    </row>
    <row r="633" spans="1:8" s="157" customFormat="1" ht="15">
      <c r="A633" s="144">
        <v>1.03</v>
      </c>
      <c r="B633" s="175" t="s">
        <v>128</v>
      </c>
      <c r="C633" s="159"/>
      <c r="D633" s="150"/>
      <c r="E633" s="153"/>
      <c r="F633" s="139"/>
      <c r="G633" s="154"/>
    </row>
    <row r="634" spans="1:8" s="157" customFormat="1" ht="15">
      <c r="A634" s="144">
        <v>1.04</v>
      </c>
      <c r="B634" s="175" t="s">
        <v>129</v>
      </c>
      <c r="C634" s="159"/>
      <c r="D634" s="150"/>
      <c r="E634" s="153"/>
      <c r="F634" s="139"/>
      <c r="G634" s="154"/>
    </row>
    <row r="635" spans="1:8" s="157" customFormat="1" ht="15">
      <c r="A635" s="144">
        <v>1.05</v>
      </c>
      <c r="B635" s="175" t="s">
        <v>130</v>
      </c>
      <c r="C635" s="159"/>
      <c r="D635" s="150"/>
      <c r="E635" s="153"/>
      <c r="F635" s="139"/>
      <c r="G635" s="154"/>
    </row>
    <row r="636" spans="1:8" s="157" customFormat="1" ht="15">
      <c r="A636" s="144">
        <v>1.06</v>
      </c>
      <c r="B636" s="175" t="s">
        <v>131</v>
      </c>
      <c r="C636" s="159"/>
      <c r="D636" s="150"/>
      <c r="E636" s="153"/>
      <c r="F636" s="139"/>
      <c r="G636" s="154"/>
    </row>
    <row r="637" spans="1:8" s="157" customFormat="1" ht="15">
      <c r="A637" s="144">
        <v>1.07</v>
      </c>
      <c r="B637" s="175" t="s">
        <v>132</v>
      </c>
      <c r="C637" s="159"/>
      <c r="D637" s="150"/>
      <c r="E637" s="153"/>
      <c r="F637" s="139"/>
      <c r="G637" s="154"/>
    </row>
    <row r="638" spans="1:8" s="157" customFormat="1" ht="15">
      <c r="A638" s="144">
        <v>1.08</v>
      </c>
      <c r="B638" s="175" t="s">
        <v>133</v>
      </c>
      <c r="C638" s="159"/>
      <c r="D638" s="150"/>
      <c r="E638" s="153"/>
      <c r="F638" s="139"/>
      <c r="G638" s="154"/>
    </row>
    <row r="639" spans="1:8" s="157" customFormat="1" ht="15">
      <c r="A639" s="144">
        <v>1.0900000000000001</v>
      </c>
      <c r="B639" s="175" t="s">
        <v>134</v>
      </c>
      <c r="C639" s="159"/>
      <c r="D639" s="150"/>
      <c r="E639" s="153"/>
      <c r="F639" s="139"/>
      <c r="G639" s="154"/>
    </row>
    <row r="640" spans="1:8" s="157" customFormat="1" ht="15">
      <c r="A640" s="144">
        <v>1.1000000000000001</v>
      </c>
      <c r="B640" s="175" t="s">
        <v>135</v>
      </c>
      <c r="C640" s="159"/>
      <c r="D640" s="150"/>
      <c r="E640" s="153"/>
      <c r="F640" s="139"/>
      <c r="G640" s="154"/>
    </row>
    <row r="641" spans="1:8" s="157" customFormat="1" ht="15">
      <c r="A641" s="144">
        <v>1.1100000000000001</v>
      </c>
      <c r="B641" s="175" t="s">
        <v>136</v>
      </c>
      <c r="C641" s="159"/>
      <c r="D641" s="150"/>
      <c r="E641" s="153"/>
      <c r="F641" s="139"/>
      <c r="G641" s="154"/>
    </row>
    <row r="642" spans="1:8" s="157" customFormat="1" ht="15">
      <c r="A642" s="144">
        <v>1.1200000000000001</v>
      </c>
      <c r="B642" s="175" t="s">
        <v>137</v>
      </c>
      <c r="C642" s="159"/>
      <c r="D642" s="150"/>
      <c r="E642" s="153"/>
      <c r="F642" s="139"/>
      <c r="G642" s="154"/>
    </row>
    <row r="643" spans="1:8" s="157" customFormat="1" ht="15">
      <c r="A643" s="144">
        <v>1.1300000000000001</v>
      </c>
      <c r="B643" s="175" t="s">
        <v>138</v>
      </c>
      <c r="C643" s="159"/>
      <c r="D643" s="150"/>
      <c r="E643" s="153"/>
      <c r="F643" s="139"/>
      <c r="G643" s="154"/>
    </row>
    <row r="644" spans="1:8" s="157" customFormat="1" ht="15">
      <c r="A644" s="144">
        <v>1.1400000000000001</v>
      </c>
      <c r="B644" s="175" t="s">
        <v>139</v>
      </c>
      <c r="C644" s="159"/>
      <c r="D644" s="150"/>
      <c r="E644" s="153"/>
      <c r="F644" s="139"/>
      <c r="G644" s="154"/>
    </row>
    <row r="645" spans="1:8" s="157" customFormat="1" ht="15">
      <c r="A645" s="144">
        <v>1.1500000000000001</v>
      </c>
      <c r="B645" s="175" t="s">
        <v>140</v>
      </c>
      <c r="C645" s="159"/>
      <c r="D645" s="150"/>
      <c r="E645" s="153"/>
      <c r="F645" s="139"/>
      <c r="G645" s="154"/>
    </row>
    <row r="646" spans="1:8" s="157" customFormat="1" ht="15">
      <c r="A646" s="144">
        <v>1.1600000000000001</v>
      </c>
      <c r="B646" s="175" t="s">
        <v>141</v>
      </c>
      <c r="C646" s="159"/>
      <c r="D646" s="150"/>
      <c r="E646" s="153"/>
      <c r="F646" s="139"/>
      <c r="G646" s="154"/>
    </row>
    <row r="647" spans="1:8" s="157" customFormat="1" ht="15">
      <c r="A647" s="144">
        <v>1.1700000000000002</v>
      </c>
      <c r="B647" s="175" t="s">
        <v>142</v>
      </c>
      <c r="C647" s="159"/>
      <c r="D647" s="150"/>
      <c r="E647" s="153"/>
      <c r="F647" s="139"/>
      <c r="G647" s="154"/>
    </row>
    <row r="648" spans="1:8" s="157" customFormat="1" ht="15">
      <c r="A648" s="144">
        <v>1.1800000000000002</v>
      </c>
      <c r="B648" s="175" t="s">
        <v>143</v>
      </c>
      <c r="C648" s="159"/>
      <c r="D648" s="150"/>
      <c r="E648" s="153"/>
      <c r="F648" s="139"/>
      <c r="G648" s="154"/>
    </row>
    <row r="649" spans="1:8" s="157" customFormat="1" ht="15">
      <c r="A649" s="144">
        <v>1.1900000000000002</v>
      </c>
      <c r="B649" s="175" t="s">
        <v>144</v>
      </c>
      <c r="C649" s="159"/>
      <c r="D649" s="150"/>
      <c r="E649" s="153"/>
      <c r="F649" s="139"/>
      <c r="G649" s="154"/>
    </row>
    <row r="650" spans="1:8" s="157" customFormat="1" ht="15">
      <c r="A650" s="144">
        <v>1.2000000000000002</v>
      </c>
      <c r="B650" s="175" t="s">
        <v>313</v>
      </c>
      <c r="C650" s="159"/>
      <c r="D650" s="150"/>
      <c r="E650" s="153"/>
      <c r="F650" s="139"/>
      <c r="G650" s="154"/>
    </row>
    <row r="651" spans="1:8" s="157" customFormat="1" ht="15">
      <c r="A651" s="62"/>
      <c r="B651" s="170"/>
      <c r="C651" s="21"/>
      <c r="D651" s="150"/>
      <c r="E651" s="140"/>
      <c r="F651" s="139"/>
      <c r="G651" s="108"/>
    </row>
    <row r="652" spans="1:8" s="116" customFormat="1" ht="15">
      <c r="A652" s="33"/>
      <c r="B652" s="211" t="s">
        <v>145</v>
      </c>
      <c r="C652" s="16"/>
      <c r="D652" s="36"/>
      <c r="E652" s="37"/>
      <c r="F652" s="7"/>
      <c r="G652" s="38"/>
    </row>
    <row r="653" spans="1:8" s="121" customFormat="1" ht="15">
      <c r="A653" s="61"/>
      <c r="B653" s="215" t="s">
        <v>146</v>
      </c>
      <c r="C653" s="17"/>
      <c r="D653" s="95"/>
      <c r="E653" s="96"/>
      <c r="F653" s="11"/>
      <c r="G653" s="110"/>
    </row>
    <row r="654" spans="1:8" s="157" customFormat="1" ht="15">
      <c r="A654" s="62"/>
      <c r="B654" s="168"/>
      <c r="C654" s="18"/>
      <c r="D654" s="150"/>
      <c r="E654" s="140"/>
      <c r="F654" s="140"/>
      <c r="G654" s="156"/>
    </row>
    <row r="655" spans="1:8" s="157" customFormat="1" ht="15">
      <c r="A655" s="61"/>
      <c r="B655" s="210" t="s">
        <v>369</v>
      </c>
      <c r="C655" s="19"/>
      <c r="D655" s="97"/>
      <c r="E655" s="98"/>
      <c r="F655" s="9"/>
      <c r="G655" s="107"/>
    </row>
    <row r="656" spans="1:8" s="157" customFormat="1" ht="15">
      <c r="A656" s="142">
        <v>1</v>
      </c>
      <c r="B656" s="209" t="s">
        <v>382</v>
      </c>
      <c r="C656" s="141"/>
      <c r="D656" s="151" t="s">
        <v>19</v>
      </c>
      <c r="E656" s="152">
        <v>1</v>
      </c>
      <c r="F656" s="158"/>
      <c r="G656" s="155">
        <f>E656*F656</f>
        <v>0</v>
      </c>
      <c r="H656" s="133"/>
    </row>
    <row r="657" spans="1:7" s="157" customFormat="1" ht="15">
      <c r="A657" s="143">
        <v>1</v>
      </c>
      <c r="B657" s="145" t="s">
        <v>383</v>
      </c>
      <c r="C657" s="159"/>
      <c r="D657" s="150"/>
      <c r="E657" s="135"/>
      <c r="F657" s="139"/>
      <c r="G657" s="154"/>
    </row>
    <row r="658" spans="1:7" s="157" customFormat="1" ht="15">
      <c r="A658" s="144">
        <v>1.01</v>
      </c>
      <c r="B658" s="145" t="s">
        <v>384</v>
      </c>
      <c r="C658" s="159"/>
      <c r="D658" s="150"/>
      <c r="E658" s="153"/>
      <c r="F658" s="139"/>
      <c r="G658" s="154"/>
    </row>
    <row r="659" spans="1:7" s="157" customFormat="1" ht="15">
      <c r="A659" s="144">
        <v>1.02</v>
      </c>
      <c r="B659" s="145" t="s">
        <v>56</v>
      </c>
      <c r="C659" s="159"/>
      <c r="D659" s="150"/>
      <c r="E659" s="153"/>
      <c r="F659" s="139"/>
      <c r="G659" s="154"/>
    </row>
    <row r="660" spans="1:7" s="157" customFormat="1" ht="15">
      <c r="A660" s="144">
        <v>1.03</v>
      </c>
      <c r="B660" s="145" t="s">
        <v>385</v>
      </c>
      <c r="C660" s="159"/>
      <c r="D660" s="150"/>
      <c r="E660" s="153"/>
      <c r="F660" s="139"/>
      <c r="G660" s="154"/>
    </row>
    <row r="661" spans="1:7" s="157" customFormat="1" ht="15">
      <c r="A661" s="144">
        <v>1.04</v>
      </c>
      <c r="B661" s="145" t="s">
        <v>386</v>
      </c>
      <c r="C661" s="159"/>
      <c r="D661" s="150"/>
      <c r="E661" s="153"/>
      <c r="F661" s="139"/>
      <c r="G661" s="154"/>
    </row>
    <row r="662" spans="1:7" s="157" customFormat="1" ht="15">
      <c r="A662" s="144">
        <v>1.05</v>
      </c>
      <c r="B662" s="145" t="s">
        <v>387</v>
      </c>
      <c r="C662" s="159"/>
      <c r="D662" s="150"/>
      <c r="E662" s="153"/>
      <c r="F662" s="139"/>
      <c r="G662" s="154"/>
    </row>
    <row r="663" spans="1:7" s="157" customFormat="1" ht="15">
      <c r="A663" s="144">
        <v>1.06</v>
      </c>
      <c r="B663" s="145" t="s">
        <v>388</v>
      </c>
      <c r="C663" s="159"/>
      <c r="D663" s="150"/>
      <c r="E663" s="153"/>
      <c r="F663" s="139"/>
      <c r="G663" s="154"/>
    </row>
    <row r="664" spans="1:7" s="157" customFormat="1" ht="15">
      <c r="A664" s="144">
        <v>1.07</v>
      </c>
      <c r="B664" s="145" t="s">
        <v>389</v>
      </c>
      <c r="C664" s="159"/>
      <c r="D664" s="150"/>
      <c r="E664" s="153"/>
      <c r="F664" s="139"/>
      <c r="G664" s="154"/>
    </row>
    <row r="665" spans="1:7" s="157" customFormat="1" ht="15">
      <c r="A665" s="144">
        <v>1.08</v>
      </c>
      <c r="B665" s="145" t="s">
        <v>390</v>
      </c>
      <c r="C665" s="159"/>
      <c r="D665" s="150"/>
      <c r="E665" s="153"/>
      <c r="F665" s="139"/>
      <c r="G665" s="154"/>
    </row>
    <row r="666" spans="1:7" s="157" customFormat="1" ht="15">
      <c r="A666" s="144">
        <v>1.0900000000000001</v>
      </c>
      <c r="B666" s="146" t="s">
        <v>391</v>
      </c>
      <c r="C666" s="159"/>
      <c r="D666" s="150"/>
      <c r="E666" s="153"/>
      <c r="F666" s="139"/>
      <c r="G666" s="154"/>
    </row>
    <row r="667" spans="1:7" s="157" customFormat="1" ht="15">
      <c r="A667" s="144">
        <v>1.1000000000000001</v>
      </c>
      <c r="B667" s="147" t="s">
        <v>392</v>
      </c>
      <c r="C667" s="159"/>
      <c r="D667" s="150"/>
      <c r="E667" s="153"/>
      <c r="F667" s="139"/>
      <c r="G667" s="154"/>
    </row>
    <row r="668" spans="1:7" s="157" customFormat="1" ht="15">
      <c r="A668" s="144">
        <v>1.1100000000000001</v>
      </c>
      <c r="B668" s="147" t="s">
        <v>393</v>
      </c>
      <c r="C668" s="159"/>
      <c r="D668" s="150"/>
      <c r="E668" s="153"/>
      <c r="F668" s="139"/>
      <c r="G668" s="154"/>
    </row>
    <row r="669" spans="1:7" s="157" customFormat="1" ht="15">
      <c r="A669" s="144">
        <v>1.1200000000000001</v>
      </c>
      <c r="B669" s="147" t="s">
        <v>394</v>
      </c>
      <c r="C669" s="159"/>
      <c r="D669" s="150"/>
      <c r="E669" s="153"/>
      <c r="F669" s="139"/>
      <c r="G669" s="154"/>
    </row>
    <row r="670" spans="1:7" s="157" customFormat="1" ht="30">
      <c r="A670" s="144">
        <v>1.1300000000000001</v>
      </c>
      <c r="B670" s="147" t="s">
        <v>395</v>
      </c>
      <c r="C670" s="159"/>
      <c r="D670" s="150"/>
      <c r="E670" s="153"/>
      <c r="F670" s="139"/>
      <c r="G670" s="154"/>
    </row>
    <row r="671" spans="1:7" s="157" customFormat="1" ht="15">
      <c r="A671" s="144">
        <v>1.1400000000000001</v>
      </c>
      <c r="B671" s="147" t="s">
        <v>396</v>
      </c>
      <c r="C671" s="159"/>
      <c r="D671" s="150"/>
      <c r="E671" s="153"/>
      <c r="F671" s="139"/>
      <c r="G671" s="154"/>
    </row>
    <row r="672" spans="1:7" s="157" customFormat="1" ht="15">
      <c r="A672" s="144">
        <v>1.1500000000000001</v>
      </c>
      <c r="B672" s="147" t="s">
        <v>397</v>
      </c>
      <c r="C672" s="159"/>
      <c r="D672" s="150"/>
      <c r="E672" s="153"/>
      <c r="F672" s="139"/>
      <c r="G672" s="154"/>
    </row>
    <row r="673" spans="1:8" s="157" customFormat="1" ht="15">
      <c r="A673" s="144">
        <v>1.1600000000000001</v>
      </c>
      <c r="B673" s="147" t="s">
        <v>398</v>
      </c>
      <c r="C673" s="159"/>
      <c r="D673" s="150"/>
      <c r="E673" s="153"/>
      <c r="F673" s="139"/>
      <c r="G673" s="154"/>
    </row>
    <row r="674" spans="1:8" s="157" customFormat="1" ht="15">
      <c r="A674" s="144">
        <v>1.1700000000000002</v>
      </c>
      <c r="B674" s="145" t="s">
        <v>399</v>
      </c>
      <c r="C674" s="159"/>
      <c r="D674" s="150"/>
      <c r="E674" s="153"/>
      <c r="F674" s="139"/>
      <c r="G674" s="154"/>
    </row>
    <row r="675" spans="1:8" s="157" customFormat="1" ht="15">
      <c r="A675" s="144">
        <v>1.1800000000000002</v>
      </c>
      <c r="B675" s="148" t="s">
        <v>400</v>
      </c>
      <c r="C675" s="159"/>
      <c r="D675" s="150"/>
      <c r="E675" s="153"/>
      <c r="F675" s="139"/>
      <c r="G675" s="154"/>
    </row>
    <row r="676" spans="1:8" s="157" customFormat="1" ht="15">
      <c r="A676" s="144">
        <v>1.1900000000000002</v>
      </c>
      <c r="B676" s="148" t="s">
        <v>401</v>
      </c>
      <c r="C676" s="159"/>
      <c r="D676" s="150"/>
      <c r="E676" s="153"/>
      <c r="F676" s="139"/>
      <c r="G676" s="154"/>
    </row>
    <row r="677" spans="1:8" s="157" customFormat="1" ht="15">
      <c r="A677" s="144">
        <v>1.2000000000000002</v>
      </c>
      <c r="B677" s="145" t="s">
        <v>402</v>
      </c>
      <c r="C677" s="159"/>
      <c r="D677" s="150"/>
      <c r="E677" s="153"/>
      <c r="F677" s="139"/>
      <c r="G677" s="154"/>
    </row>
    <row r="678" spans="1:8" s="157" customFormat="1" ht="15">
      <c r="A678" s="144">
        <v>1.2100000000000002</v>
      </c>
      <c r="B678" s="145" t="s">
        <v>403</v>
      </c>
      <c r="C678" s="159"/>
      <c r="D678" s="150"/>
      <c r="E678" s="153"/>
      <c r="F678" s="139"/>
      <c r="G678" s="154"/>
    </row>
    <row r="679" spans="1:8" s="157" customFormat="1" ht="15">
      <c r="A679" s="144">
        <v>1.2200000000000002</v>
      </c>
      <c r="B679" s="145" t="s">
        <v>381</v>
      </c>
      <c r="C679" s="159"/>
      <c r="D679" s="150"/>
      <c r="E679" s="153"/>
      <c r="F679" s="139"/>
      <c r="G679" s="154"/>
    </row>
    <row r="680" spans="1:8" s="157" customFormat="1" ht="15">
      <c r="A680" s="144">
        <v>1.2300000000000002</v>
      </c>
      <c r="B680" s="149" t="s">
        <v>404</v>
      </c>
      <c r="C680" s="159"/>
      <c r="D680" s="150"/>
      <c r="E680" s="153"/>
      <c r="F680" s="139"/>
      <c r="G680" s="154"/>
    </row>
    <row r="681" spans="1:8" s="157" customFormat="1" ht="15">
      <c r="A681" s="144">
        <v>1.2400000000000002</v>
      </c>
      <c r="B681" s="145" t="s">
        <v>405</v>
      </c>
      <c r="C681" s="159"/>
      <c r="D681" s="150"/>
      <c r="E681" s="153"/>
      <c r="F681" s="139"/>
      <c r="G681" s="154"/>
    </row>
    <row r="682" spans="1:8" s="157" customFormat="1" ht="15">
      <c r="A682" s="144">
        <v>1.2500000000000002</v>
      </c>
      <c r="B682" s="145" t="s">
        <v>406</v>
      </c>
      <c r="C682" s="159"/>
      <c r="D682" s="150"/>
      <c r="E682" s="153"/>
      <c r="F682" s="139"/>
      <c r="G682" s="154"/>
    </row>
    <row r="683" spans="1:8" s="157" customFormat="1" ht="15">
      <c r="A683" s="62"/>
      <c r="B683" s="170"/>
      <c r="C683" s="21"/>
      <c r="D683" s="150"/>
      <c r="E683" s="140"/>
      <c r="F683" s="139"/>
      <c r="G683" s="108"/>
    </row>
    <row r="684" spans="1:8" s="157" customFormat="1" ht="15">
      <c r="A684" s="61"/>
      <c r="B684" s="210" t="s">
        <v>370</v>
      </c>
      <c r="C684" s="19"/>
      <c r="D684" s="97"/>
      <c r="E684" s="98"/>
      <c r="F684" s="9"/>
      <c r="G684" s="107"/>
    </row>
    <row r="685" spans="1:8" s="157" customFormat="1" ht="15">
      <c r="A685" s="142">
        <v>1</v>
      </c>
      <c r="B685" s="214" t="s">
        <v>424</v>
      </c>
      <c r="C685" s="141"/>
      <c r="D685" s="151" t="s">
        <v>19</v>
      </c>
      <c r="E685" s="152">
        <v>1</v>
      </c>
      <c r="F685" s="158"/>
      <c r="G685" s="155">
        <f>E685*F685</f>
        <v>0</v>
      </c>
      <c r="H685" s="133"/>
    </row>
    <row r="686" spans="1:8" s="157" customFormat="1" ht="15">
      <c r="A686" s="143">
        <v>1</v>
      </c>
      <c r="B686" s="171" t="s">
        <v>413</v>
      </c>
      <c r="C686" s="159"/>
      <c r="D686" s="150"/>
      <c r="E686" s="135"/>
      <c r="F686" s="139"/>
      <c r="G686" s="154"/>
    </row>
    <row r="687" spans="1:8" s="157" customFormat="1" ht="15">
      <c r="A687" s="144">
        <v>1.01</v>
      </c>
      <c r="B687" s="171" t="s">
        <v>414</v>
      </c>
      <c r="C687" s="159"/>
      <c r="D687" s="150"/>
      <c r="E687" s="135"/>
      <c r="F687" s="139"/>
      <c r="G687" s="154"/>
    </row>
    <row r="688" spans="1:8" s="157" customFormat="1" ht="15">
      <c r="A688" s="144">
        <v>1.02</v>
      </c>
      <c r="B688" s="171" t="s">
        <v>415</v>
      </c>
      <c r="C688" s="159"/>
      <c r="D688" s="150"/>
      <c r="E688" s="153"/>
      <c r="F688" s="139"/>
      <c r="G688" s="154"/>
    </row>
    <row r="689" spans="1:8" s="157" customFormat="1" ht="15">
      <c r="A689" s="144">
        <v>1.03</v>
      </c>
      <c r="B689" s="171" t="s">
        <v>416</v>
      </c>
      <c r="C689" s="159"/>
      <c r="D689" s="150"/>
      <c r="E689" s="153"/>
      <c r="F689" s="139"/>
      <c r="G689" s="154"/>
    </row>
    <row r="690" spans="1:8" s="157" customFormat="1" ht="15">
      <c r="A690" s="144">
        <v>1.04</v>
      </c>
      <c r="B690" s="171" t="s">
        <v>417</v>
      </c>
      <c r="C690" s="159"/>
      <c r="D690" s="150"/>
      <c r="E690" s="153"/>
      <c r="F690" s="139"/>
      <c r="G690" s="154"/>
    </row>
    <row r="691" spans="1:8" s="157" customFormat="1" ht="15">
      <c r="A691" s="144">
        <v>1.05</v>
      </c>
      <c r="B691" s="171" t="s">
        <v>418</v>
      </c>
      <c r="C691" s="159"/>
      <c r="D691" s="150"/>
      <c r="E691" s="153"/>
      <c r="F691" s="139"/>
      <c r="G691" s="154"/>
    </row>
    <row r="692" spans="1:8" s="157" customFormat="1" ht="15">
      <c r="A692" s="144">
        <v>1.06</v>
      </c>
      <c r="B692" s="171" t="s">
        <v>419</v>
      </c>
      <c r="C692" s="159"/>
      <c r="D692" s="150"/>
      <c r="E692" s="153"/>
      <c r="F692" s="139"/>
      <c r="G692" s="154"/>
    </row>
    <row r="693" spans="1:8" s="157" customFormat="1" ht="15">
      <c r="A693" s="144">
        <v>1.07</v>
      </c>
      <c r="B693" s="171" t="s">
        <v>420</v>
      </c>
      <c r="C693" s="159"/>
      <c r="D693" s="150"/>
      <c r="E693" s="153"/>
      <c r="F693" s="139"/>
      <c r="G693" s="154"/>
    </row>
    <row r="694" spans="1:8" s="157" customFormat="1" ht="15">
      <c r="A694" s="144">
        <v>1.08</v>
      </c>
      <c r="B694" s="171" t="s">
        <v>421</v>
      </c>
      <c r="C694" s="159"/>
      <c r="D694" s="150"/>
      <c r="E694" s="153"/>
      <c r="F694" s="139"/>
      <c r="G694" s="154"/>
    </row>
    <row r="695" spans="1:8" s="157" customFormat="1" ht="15">
      <c r="A695" s="144">
        <v>1.0900000000000001</v>
      </c>
      <c r="B695" s="171" t="s">
        <v>422</v>
      </c>
      <c r="C695" s="159"/>
      <c r="D695" s="150"/>
      <c r="E695" s="153"/>
      <c r="F695" s="139"/>
      <c r="G695" s="154"/>
    </row>
    <row r="696" spans="1:8" s="157" customFormat="1" ht="15">
      <c r="A696" s="144">
        <v>1.1000000000000001</v>
      </c>
      <c r="B696" s="171" t="s">
        <v>423</v>
      </c>
      <c r="C696" s="159"/>
      <c r="D696" s="150"/>
      <c r="E696" s="153"/>
      <c r="F696" s="139"/>
      <c r="G696" s="154"/>
    </row>
    <row r="697" spans="1:8" s="157" customFormat="1" ht="15">
      <c r="A697" s="62"/>
      <c r="B697" s="170"/>
      <c r="C697" s="21"/>
      <c r="D697" s="150"/>
      <c r="E697" s="140"/>
      <c r="F697" s="139"/>
      <c r="G697" s="108"/>
    </row>
    <row r="698" spans="1:8" s="157" customFormat="1" ht="15">
      <c r="A698" s="61"/>
      <c r="B698" s="215" t="s">
        <v>371</v>
      </c>
      <c r="C698" s="19"/>
      <c r="D698" s="97"/>
      <c r="E698" s="12"/>
      <c r="F698" s="12"/>
      <c r="G698" s="111"/>
    </row>
    <row r="699" spans="1:8" s="157" customFormat="1" ht="15">
      <c r="A699" s="142">
        <v>1</v>
      </c>
      <c r="B699" s="214" t="s">
        <v>81</v>
      </c>
      <c r="C699" s="141"/>
      <c r="D699" s="151" t="s">
        <v>19</v>
      </c>
      <c r="E699" s="152">
        <v>2</v>
      </c>
      <c r="F699" s="158"/>
      <c r="G699" s="155">
        <f>E699*F699</f>
        <v>0</v>
      </c>
      <c r="H699" s="133"/>
    </row>
    <row r="700" spans="1:8" s="157" customFormat="1" ht="15">
      <c r="A700" s="143">
        <v>1</v>
      </c>
      <c r="B700" s="146" t="s">
        <v>462</v>
      </c>
      <c r="C700" s="159"/>
      <c r="D700" s="150"/>
      <c r="E700" s="135"/>
      <c r="F700" s="140"/>
      <c r="G700" s="156"/>
    </row>
    <row r="701" spans="1:8" s="157" customFormat="1" ht="15">
      <c r="A701" s="144">
        <v>1.01</v>
      </c>
      <c r="B701" s="145" t="s">
        <v>82</v>
      </c>
      <c r="C701" s="159"/>
      <c r="D701" s="150"/>
      <c r="E701" s="153"/>
      <c r="F701" s="140"/>
      <c r="G701" s="156"/>
    </row>
    <row r="702" spans="1:8" s="157" customFormat="1" ht="15">
      <c r="A702" s="144">
        <v>1.02</v>
      </c>
      <c r="B702" s="145" t="s">
        <v>83</v>
      </c>
      <c r="C702" s="159"/>
      <c r="D702" s="150"/>
      <c r="E702" s="153"/>
      <c r="F702" s="140"/>
      <c r="G702" s="156"/>
    </row>
    <row r="703" spans="1:8" s="157" customFormat="1" ht="15">
      <c r="A703" s="144">
        <v>1.03</v>
      </c>
      <c r="B703" s="145" t="s">
        <v>84</v>
      </c>
      <c r="C703" s="159"/>
      <c r="D703" s="150"/>
      <c r="E703" s="153"/>
      <c r="F703" s="140"/>
      <c r="G703" s="156"/>
    </row>
    <row r="704" spans="1:8" s="157" customFormat="1" ht="15">
      <c r="A704" s="144">
        <v>1.04</v>
      </c>
      <c r="B704" s="145" t="s">
        <v>85</v>
      </c>
      <c r="C704" s="159"/>
      <c r="D704" s="150"/>
      <c r="E704" s="153"/>
      <c r="F704" s="140"/>
      <c r="G704" s="156"/>
    </row>
    <row r="705" spans="1:8" s="157" customFormat="1" ht="15">
      <c r="A705" s="144">
        <v>1.05</v>
      </c>
      <c r="B705" s="145" t="s">
        <v>86</v>
      </c>
      <c r="C705" s="159"/>
      <c r="D705" s="150"/>
      <c r="E705" s="153"/>
      <c r="F705" s="140"/>
      <c r="G705" s="156"/>
    </row>
    <row r="706" spans="1:8" s="157" customFormat="1" ht="15">
      <c r="A706" s="144">
        <v>1.06</v>
      </c>
      <c r="B706" s="145" t="s">
        <v>87</v>
      </c>
      <c r="C706" s="159"/>
      <c r="D706" s="150"/>
      <c r="E706" s="153"/>
      <c r="F706" s="140"/>
      <c r="G706" s="156"/>
    </row>
    <row r="707" spans="1:8" s="157" customFormat="1" ht="15">
      <c r="A707" s="144">
        <v>1.07</v>
      </c>
      <c r="B707" s="145" t="s">
        <v>88</v>
      </c>
      <c r="C707" s="159"/>
      <c r="D707" s="150"/>
      <c r="E707" s="153"/>
      <c r="F707" s="140"/>
      <c r="G707" s="156"/>
    </row>
    <row r="708" spans="1:8" s="157" customFormat="1" ht="15">
      <c r="A708" s="144">
        <v>1.08</v>
      </c>
      <c r="B708" s="145" t="s">
        <v>89</v>
      </c>
      <c r="C708" s="159"/>
      <c r="D708" s="150"/>
      <c r="E708" s="153"/>
      <c r="F708" s="140"/>
      <c r="G708" s="156"/>
    </row>
    <row r="709" spans="1:8" s="157" customFormat="1" ht="15">
      <c r="A709" s="144">
        <v>1.0900000000000001</v>
      </c>
      <c r="B709" s="63" t="s">
        <v>90</v>
      </c>
      <c r="C709" s="159"/>
      <c r="D709" s="150"/>
      <c r="E709" s="153"/>
      <c r="F709" s="140"/>
      <c r="G709" s="156"/>
    </row>
    <row r="710" spans="1:8" s="157" customFormat="1" ht="15">
      <c r="A710" s="62"/>
      <c r="B710" s="170"/>
      <c r="C710" s="21"/>
      <c r="D710" s="150"/>
      <c r="E710" s="140"/>
      <c r="F710" s="140"/>
      <c r="G710" s="113"/>
    </row>
    <row r="711" spans="1:8" s="121" customFormat="1" ht="15">
      <c r="A711" s="61"/>
      <c r="B711" s="215" t="s">
        <v>147</v>
      </c>
      <c r="C711" s="17"/>
      <c r="D711" s="95"/>
      <c r="E711" s="96"/>
      <c r="F711" s="11"/>
      <c r="G711" s="110"/>
    </row>
    <row r="712" spans="1:8" s="157" customFormat="1" ht="15">
      <c r="A712" s="69"/>
      <c r="B712" s="170"/>
      <c r="C712" s="21"/>
      <c r="D712" s="150"/>
      <c r="E712" s="140"/>
      <c r="F712" s="140"/>
      <c r="G712" s="113"/>
    </row>
    <row r="713" spans="1:8" s="157" customFormat="1" ht="15">
      <c r="A713" s="61"/>
      <c r="B713" s="215" t="s">
        <v>372</v>
      </c>
      <c r="C713" s="19"/>
      <c r="D713" s="97"/>
      <c r="E713" s="12"/>
      <c r="F713" s="12"/>
      <c r="G713" s="111"/>
    </row>
    <row r="714" spans="1:8" s="157" customFormat="1" ht="15">
      <c r="A714" s="142">
        <v>1</v>
      </c>
      <c r="B714" s="214" t="s">
        <v>94</v>
      </c>
      <c r="C714" s="128"/>
      <c r="D714" s="151" t="s">
        <v>19</v>
      </c>
      <c r="E714" s="152">
        <v>1</v>
      </c>
      <c r="F714" s="158"/>
      <c r="G714" s="112">
        <f>E714*F714</f>
        <v>0</v>
      </c>
      <c r="H714" s="133"/>
    </row>
    <row r="715" spans="1:8" s="157" customFormat="1" ht="15">
      <c r="A715" s="143">
        <v>1</v>
      </c>
      <c r="B715" s="66" t="s">
        <v>163</v>
      </c>
      <c r="C715" s="159"/>
      <c r="D715" s="150"/>
      <c r="E715" s="135"/>
      <c r="F715" s="139"/>
      <c r="G715" s="154"/>
    </row>
    <row r="716" spans="1:8" s="157" customFormat="1" ht="15">
      <c r="A716" s="144">
        <v>1.01</v>
      </c>
      <c r="B716" s="66" t="s">
        <v>148</v>
      </c>
      <c r="C716" s="159"/>
      <c r="D716" s="150"/>
      <c r="E716" s="153"/>
      <c r="F716" s="131"/>
      <c r="G716" s="154"/>
    </row>
    <row r="717" spans="1:8" s="157" customFormat="1" ht="15">
      <c r="A717" s="144">
        <v>1.02</v>
      </c>
      <c r="B717" s="66" t="s">
        <v>95</v>
      </c>
      <c r="C717" s="159"/>
      <c r="D717" s="150"/>
      <c r="E717" s="140"/>
      <c r="F717" s="139"/>
      <c r="G717" s="108"/>
    </row>
    <row r="718" spans="1:8" s="157" customFormat="1" ht="15">
      <c r="A718" s="144">
        <v>1.03</v>
      </c>
      <c r="B718" s="145" t="s">
        <v>349</v>
      </c>
      <c r="C718" s="159"/>
      <c r="D718" s="150"/>
      <c r="E718" s="140"/>
      <c r="F718" s="139"/>
      <c r="G718" s="108"/>
    </row>
    <row r="719" spans="1:8" s="157" customFormat="1" ht="15">
      <c r="A719" s="144">
        <v>1.04</v>
      </c>
      <c r="B719" s="67" t="s">
        <v>307</v>
      </c>
      <c r="C719" s="159"/>
      <c r="D719" s="150"/>
      <c r="E719" s="140"/>
      <c r="F719" s="139"/>
      <c r="G719" s="108"/>
    </row>
    <row r="720" spans="1:8" s="157" customFormat="1" ht="15">
      <c r="A720" s="144">
        <v>1.05</v>
      </c>
      <c r="B720" s="145" t="s">
        <v>308</v>
      </c>
      <c r="C720" s="159"/>
      <c r="D720" s="150"/>
      <c r="E720" s="140"/>
      <c r="F720" s="139"/>
      <c r="G720" s="108"/>
    </row>
    <row r="721" spans="1:7" s="157" customFormat="1" ht="15">
      <c r="A721" s="144">
        <v>1.06</v>
      </c>
      <c r="B721" s="145" t="s">
        <v>305</v>
      </c>
      <c r="C721" s="159"/>
      <c r="D721" s="150"/>
      <c r="E721" s="140"/>
      <c r="F721" s="139"/>
      <c r="G721" s="108"/>
    </row>
    <row r="722" spans="1:7" s="157" customFormat="1" ht="15">
      <c r="A722" s="144">
        <v>1.07</v>
      </c>
      <c r="B722" s="66" t="s">
        <v>96</v>
      </c>
      <c r="C722" s="159"/>
      <c r="D722" s="150"/>
      <c r="E722" s="140"/>
      <c r="F722" s="139"/>
      <c r="G722" s="108"/>
    </row>
    <row r="723" spans="1:7" s="157" customFormat="1" ht="15">
      <c r="A723" s="144">
        <v>1.08</v>
      </c>
      <c r="B723" s="172" t="s">
        <v>149</v>
      </c>
      <c r="C723" s="159"/>
      <c r="D723" s="150"/>
      <c r="E723" s="140"/>
      <c r="F723" s="139"/>
      <c r="G723" s="108"/>
    </row>
    <row r="724" spans="1:7" s="157" customFormat="1" ht="15">
      <c r="A724" s="144">
        <v>1.0900000000000001</v>
      </c>
      <c r="B724" s="172" t="s">
        <v>164</v>
      </c>
      <c r="C724" s="159"/>
      <c r="D724" s="150"/>
      <c r="E724" s="140"/>
      <c r="F724" s="139"/>
      <c r="G724" s="108"/>
    </row>
    <row r="725" spans="1:7" s="157" customFormat="1" ht="15">
      <c r="A725" s="144">
        <v>1.1000000000000001</v>
      </c>
      <c r="B725" s="172" t="s">
        <v>97</v>
      </c>
      <c r="C725" s="159"/>
      <c r="D725" s="150"/>
      <c r="E725" s="140"/>
      <c r="F725" s="139"/>
      <c r="G725" s="108"/>
    </row>
    <row r="726" spans="1:7" s="157" customFormat="1" ht="30">
      <c r="A726" s="144">
        <v>1.1100000000000001</v>
      </c>
      <c r="B726" s="66" t="s">
        <v>150</v>
      </c>
      <c r="C726" s="159"/>
      <c r="D726" s="150"/>
      <c r="E726" s="140"/>
      <c r="F726" s="139"/>
      <c r="G726" s="108"/>
    </row>
    <row r="727" spans="1:7" s="157" customFormat="1" ht="15">
      <c r="A727" s="144">
        <v>1.1200000000000001</v>
      </c>
      <c r="B727" s="74" t="s">
        <v>306</v>
      </c>
      <c r="C727" s="159"/>
      <c r="D727" s="150"/>
      <c r="E727" s="140"/>
      <c r="F727" s="139"/>
      <c r="G727" s="108"/>
    </row>
    <row r="728" spans="1:7" s="157" customFormat="1" ht="15">
      <c r="A728" s="144">
        <v>1.1300000000000001</v>
      </c>
      <c r="B728" s="173" t="s">
        <v>165</v>
      </c>
      <c r="C728" s="159"/>
      <c r="D728" s="150"/>
      <c r="E728" s="140"/>
      <c r="F728" s="139"/>
      <c r="G728" s="108"/>
    </row>
    <row r="729" spans="1:7" s="157" customFormat="1" ht="15">
      <c r="A729" s="144">
        <v>1.1400000000000001</v>
      </c>
      <c r="B729" s="66" t="s">
        <v>166</v>
      </c>
      <c r="C729" s="159"/>
      <c r="D729" s="150"/>
      <c r="E729" s="140"/>
      <c r="F729" s="139"/>
      <c r="G729" s="108"/>
    </row>
    <row r="730" spans="1:7" s="157" customFormat="1" ht="15">
      <c r="A730" s="144">
        <v>1.1500000000000001</v>
      </c>
      <c r="B730" s="66" t="s">
        <v>151</v>
      </c>
      <c r="C730" s="159"/>
      <c r="D730" s="150"/>
      <c r="E730" s="140"/>
      <c r="F730" s="139"/>
      <c r="G730" s="108"/>
    </row>
    <row r="731" spans="1:7" s="157" customFormat="1" ht="15">
      <c r="A731" s="144">
        <v>1.1600000000000001</v>
      </c>
      <c r="B731" s="172" t="s">
        <v>152</v>
      </c>
      <c r="C731" s="159"/>
      <c r="D731" s="150"/>
      <c r="E731" s="140"/>
      <c r="F731" s="139"/>
      <c r="G731" s="108"/>
    </row>
    <row r="732" spans="1:7" s="157" customFormat="1" ht="15">
      <c r="A732" s="144">
        <v>1.1700000000000002</v>
      </c>
      <c r="B732" s="172" t="s">
        <v>167</v>
      </c>
      <c r="C732" s="159"/>
      <c r="D732" s="150"/>
      <c r="E732" s="140"/>
      <c r="F732" s="139"/>
      <c r="G732" s="108"/>
    </row>
    <row r="733" spans="1:7" s="157" customFormat="1" ht="15">
      <c r="A733" s="144">
        <v>1.1800000000000002</v>
      </c>
      <c r="B733" s="66" t="s">
        <v>153</v>
      </c>
      <c r="C733" s="159"/>
      <c r="D733" s="150"/>
      <c r="E733" s="140"/>
      <c r="F733" s="139"/>
      <c r="G733" s="108"/>
    </row>
    <row r="734" spans="1:7" s="157" customFormat="1" ht="15">
      <c r="A734" s="144">
        <v>1.1900000000000002</v>
      </c>
      <c r="B734" s="172" t="s">
        <v>168</v>
      </c>
      <c r="C734" s="159"/>
      <c r="D734" s="150"/>
      <c r="E734" s="140"/>
      <c r="F734" s="139"/>
      <c r="G734" s="108"/>
    </row>
    <row r="735" spans="1:7" s="157" customFormat="1" ht="15">
      <c r="A735" s="144">
        <v>1.2000000000000002</v>
      </c>
      <c r="B735" s="66" t="s">
        <v>112</v>
      </c>
      <c r="C735" s="159"/>
      <c r="D735" s="150"/>
      <c r="E735" s="140"/>
      <c r="F735" s="139"/>
      <c r="G735" s="108"/>
    </row>
    <row r="736" spans="1:7" s="157" customFormat="1" ht="15">
      <c r="A736" s="144">
        <v>1.2100000000000002</v>
      </c>
      <c r="B736" s="172" t="s">
        <v>169</v>
      </c>
      <c r="C736" s="159"/>
      <c r="D736" s="150"/>
      <c r="E736" s="140"/>
      <c r="F736" s="139"/>
      <c r="G736" s="108"/>
    </row>
    <row r="737" spans="1:7" s="157" customFormat="1" ht="15">
      <c r="A737" s="144">
        <v>1.2200000000000002</v>
      </c>
      <c r="B737" s="172" t="s">
        <v>113</v>
      </c>
      <c r="C737" s="159"/>
      <c r="D737" s="150"/>
      <c r="E737" s="140"/>
      <c r="F737" s="139"/>
      <c r="G737" s="108"/>
    </row>
    <row r="738" spans="1:7" s="157" customFormat="1" ht="15">
      <c r="A738" s="144">
        <v>1.2300000000000002</v>
      </c>
      <c r="B738" s="172" t="s">
        <v>114</v>
      </c>
      <c r="C738" s="159"/>
      <c r="D738" s="150"/>
      <c r="E738" s="140"/>
      <c r="F738" s="139"/>
      <c r="G738" s="108"/>
    </row>
    <row r="739" spans="1:7" s="157" customFormat="1" ht="15">
      <c r="A739" s="144">
        <v>1.2400000000000002</v>
      </c>
      <c r="B739" s="172" t="s">
        <v>154</v>
      </c>
      <c r="C739" s="159"/>
      <c r="D739" s="150"/>
      <c r="E739" s="140"/>
      <c r="F739" s="139"/>
      <c r="G739" s="108"/>
    </row>
    <row r="740" spans="1:7" s="157" customFormat="1" ht="15">
      <c r="A740" s="144">
        <v>1.2500000000000002</v>
      </c>
      <c r="B740" s="66" t="s">
        <v>155</v>
      </c>
      <c r="C740" s="159"/>
      <c r="D740" s="150"/>
      <c r="E740" s="140"/>
      <c r="F740" s="139"/>
      <c r="G740" s="108"/>
    </row>
    <row r="741" spans="1:7" s="157" customFormat="1" ht="15">
      <c r="A741" s="144">
        <v>1.2600000000000002</v>
      </c>
      <c r="B741" s="66" t="s">
        <v>98</v>
      </c>
      <c r="C741" s="159"/>
      <c r="D741" s="150"/>
      <c r="E741" s="140"/>
      <c r="F741" s="139"/>
      <c r="G741" s="108"/>
    </row>
    <row r="742" spans="1:7" s="157" customFormat="1" ht="15">
      <c r="A742" s="144">
        <v>1.2700000000000002</v>
      </c>
      <c r="B742" s="66" t="s">
        <v>99</v>
      </c>
      <c r="C742" s="159"/>
      <c r="D742" s="150"/>
      <c r="E742" s="140"/>
      <c r="F742" s="139"/>
      <c r="G742" s="108"/>
    </row>
    <row r="743" spans="1:7" s="157" customFormat="1" ht="15">
      <c r="A743" s="144">
        <v>1.2800000000000002</v>
      </c>
      <c r="B743" s="145" t="s">
        <v>352</v>
      </c>
      <c r="C743" s="159"/>
      <c r="D743" s="150"/>
      <c r="E743" s="140"/>
      <c r="F743" s="139"/>
      <c r="G743" s="108"/>
    </row>
    <row r="744" spans="1:7" s="157" customFormat="1" ht="15">
      <c r="A744" s="144">
        <v>1.2900000000000003</v>
      </c>
      <c r="B744" s="145" t="s">
        <v>353</v>
      </c>
      <c r="C744" s="159"/>
      <c r="D744" s="150"/>
      <c r="E744" s="140"/>
      <c r="F744" s="139"/>
      <c r="G744" s="108"/>
    </row>
    <row r="745" spans="1:7" s="157" customFormat="1" ht="30">
      <c r="A745" s="144">
        <v>1.3000000000000003</v>
      </c>
      <c r="B745" s="145" t="s">
        <v>156</v>
      </c>
      <c r="C745" s="159"/>
      <c r="D745" s="150"/>
      <c r="E745" s="140"/>
      <c r="F745" s="139"/>
      <c r="G745" s="108"/>
    </row>
    <row r="746" spans="1:7" s="157" customFormat="1" ht="15">
      <c r="A746" s="144">
        <v>1.3100000000000003</v>
      </c>
      <c r="B746" s="145" t="s">
        <v>100</v>
      </c>
      <c r="C746" s="159"/>
      <c r="D746" s="150"/>
      <c r="E746" s="140"/>
      <c r="F746" s="139"/>
      <c r="G746" s="108"/>
    </row>
    <row r="747" spans="1:7" s="157" customFormat="1" ht="15">
      <c r="A747" s="144">
        <v>1.3200000000000003</v>
      </c>
      <c r="B747" s="145" t="s">
        <v>350</v>
      </c>
      <c r="C747" s="159"/>
      <c r="D747" s="150"/>
      <c r="E747" s="140"/>
      <c r="F747" s="139"/>
      <c r="G747" s="108"/>
    </row>
    <row r="748" spans="1:7" s="157" customFormat="1" ht="15">
      <c r="A748" s="144">
        <v>1.3300000000000003</v>
      </c>
      <c r="B748" s="145" t="s">
        <v>171</v>
      </c>
      <c r="C748" s="159"/>
      <c r="D748" s="150"/>
      <c r="E748" s="140"/>
      <c r="F748" s="139"/>
      <c r="G748" s="108"/>
    </row>
    <row r="749" spans="1:7" s="157" customFormat="1" ht="15">
      <c r="A749" s="144">
        <v>1.3400000000000003</v>
      </c>
      <c r="B749" s="145" t="s">
        <v>157</v>
      </c>
      <c r="C749" s="159"/>
      <c r="D749" s="150"/>
      <c r="E749" s="140"/>
      <c r="F749" s="139"/>
      <c r="G749" s="108"/>
    </row>
    <row r="750" spans="1:7" s="157" customFormat="1" ht="15">
      <c r="A750" s="144">
        <v>1.3500000000000003</v>
      </c>
      <c r="B750" s="145" t="s">
        <v>158</v>
      </c>
      <c r="C750" s="159"/>
      <c r="D750" s="150"/>
      <c r="E750" s="140"/>
      <c r="F750" s="139"/>
      <c r="G750" s="108"/>
    </row>
    <row r="751" spans="1:7" s="157" customFormat="1" ht="15">
      <c r="A751" s="144">
        <v>1.3600000000000003</v>
      </c>
      <c r="B751" s="145" t="s">
        <v>57</v>
      </c>
      <c r="C751" s="159"/>
      <c r="D751" s="150"/>
      <c r="E751" s="140"/>
      <c r="F751" s="139"/>
      <c r="G751" s="108"/>
    </row>
    <row r="752" spans="1:7" s="157" customFormat="1" ht="15">
      <c r="A752" s="144">
        <v>1.3700000000000003</v>
      </c>
      <c r="B752" s="145" t="s">
        <v>58</v>
      </c>
      <c r="C752" s="159"/>
      <c r="D752" s="150"/>
      <c r="E752" s="140"/>
      <c r="F752" s="139"/>
      <c r="G752" s="108"/>
    </row>
    <row r="753" spans="1:8" s="157" customFormat="1" ht="30">
      <c r="A753" s="144">
        <v>1.3800000000000003</v>
      </c>
      <c r="B753" s="145" t="s">
        <v>59</v>
      </c>
      <c r="C753" s="159"/>
      <c r="D753" s="150"/>
      <c r="E753" s="140"/>
      <c r="F753" s="139"/>
      <c r="G753" s="108"/>
    </row>
    <row r="754" spans="1:8" s="157" customFormat="1" ht="15">
      <c r="A754" s="144">
        <v>1.3900000000000003</v>
      </c>
      <c r="B754" s="145" t="s">
        <v>60</v>
      </c>
      <c r="C754" s="159"/>
      <c r="D754" s="150"/>
      <c r="E754" s="140"/>
      <c r="F754" s="139"/>
      <c r="G754" s="108"/>
    </row>
    <row r="755" spans="1:8" s="157" customFormat="1" ht="30">
      <c r="A755" s="144">
        <v>1.4000000000000004</v>
      </c>
      <c r="B755" s="145" t="s">
        <v>61</v>
      </c>
      <c r="C755" s="159"/>
      <c r="D755" s="150"/>
      <c r="E755" s="140"/>
      <c r="F755" s="139"/>
      <c r="G755" s="108"/>
    </row>
    <row r="756" spans="1:8" s="157" customFormat="1" ht="30">
      <c r="A756" s="144">
        <v>1.4100000000000004</v>
      </c>
      <c r="B756" s="145" t="s">
        <v>62</v>
      </c>
      <c r="C756" s="159"/>
      <c r="D756" s="150"/>
      <c r="E756" s="140"/>
      <c r="F756" s="139"/>
      <c r="G756" s="108"/>
    </row>
    <row r="757" spans="1:8" s="157" customFormat="1" ht="15">
      <c r="A757" s="144">
        <v>1.4200000000000004</v>
      </c>
      <c r="B757" s="145" t="s">
        <v>351</v>
      </c>
      <c r="C757" s="159"/>
      <c r="D757" s="150"/>
      <c r="E757" s="140"/>
      <c r="F757" s="139"/>
      <c r="G757" s="108"/>
    </row>
    <row r="758" spans="1:8" s="157" customFormat="1" ht="15">
      <c r="A758" s="144">
        <v>1.4300000000000004</v>
      </c>
      <c r="B758" s="66" t="s">
        <v>159</v>
      </c>
      <c r="C758" s="159"/>
      <c r="D758" s="150"/>
      <c r="E758" s="140"/>
      <c r="F758" s="139"/>
      <c r="G758" s="108"/>
    </row>
    <row r="759" spans="1:8" s="157" customFormat="1" ht="15">
      <c r="A759" s="69"/>
      <c r="B759" s="170"/>
      <c r="C759" s="21"/>
      <c r="D759" s="150"/>
      <c r="E759" s="140"/>
      <c r="F759" s="140"/>
      <c r="G759" s="113"/>
    </row>
    <row r="760" spans="1:8" s="157" customFormat="1" ht="15">
      <c r="A760" s="142">
        <v>2</v>
      </c>
      <c r="B760" s="214" t="s">
        <v>64</v>
      </c>
      <c r="C760" s="128"/>
      <c r="D760" s="151" t="s">
        <v>19</v>
      </c>
      <c r="E760" s="152">
        <v>1</v>
      </c>
      <c r="F760" s="158"/>
      <c r="G760" s="112">
        <f>E760*F760</f>
        <v>0</v>
      </c>
      <c r="H760" s="133"/>
    </row>
    <row r="761" spans="1:8" s="157" customFormat="1" ht="15">
      <c r="A761" s="143">
        <v>2</v>
      </c>
      <c r="B761" s="68" t="s">
        <v>101</v>
      </c>
      <c r="C761" s="159"/>
      <c r="D761" s="150"/>
      <c r="E761" s="135"/>
      <c r="F761" s="139"/>
      <c r="G761" s="154"/>
    </row>
    <row r="762" spans="1:8" s="157" customFormat="1" ht="15">
      <c r="A762" s="144">
        <v>2.0099999999999998</v>
      </c>
      <c r="B762" s="68" t="s">
        <v>102</v>
      </c>
      <c r="C762" s="159"/>
      <c r="D762" s="150"/>
      <c r="E762" s="153"/>
      <c r="F762" s="139"/>
      <c r="G762" s="154"/>
    </row>
    <row r="763" spans="1:8" s="157" customFormat="1" ht="30">
      <c r="A763" s="144">
        <v>2.0199999999999996</v>
      </c>
      <c r="B763" s="68" t="s">
        <v>103</v>
      </c>
      <c r="C763" s="159"/>
      <c r="D763" s="150"/>
      <c r="E763" s="153"/>
      <c r="F763" s="139"/>
      <c r="G763" s="154"/>
    </row>
    <row r="764" spans="1:8" s="157" customFormat="1" ht="15">
      <c r="A764" s="144">
        <v>2.0299999999999994</v>
      </c>
      <c r="B764" s="68" t="s">
        <v>104</v>
      </c>
      <c r="C764" s="159"/>
      <c r="D764" s="150"/>
      <c r="E764" s="153"/>
      <c r="F764" s="139"/>
      <c r="G764" s="154"/>
    </row>
    <row r="765" spans="1:8" s="157" customFormat="1" ht="15">
      <c r="A765" s="144">
        <v>2.0399999999999991</v>
      </c>
      <c r="B765" s="68" t="s">
        <v>105</v>
      </c>
      <c r="C765" s="159"/>
      <c r="D765" s="150"/>
      <c r="E765" s="153"/>
      <c r="F765" s="139"/>
      <c r="G765" s="154"/>
    </row>
    <row r="766" spans="1:8" s="157" customFormat="1" ht="15">
      <c r="A766" s="144">
        <v>2.0499999999999989</v>
      </c>
      <c r="B766" s="68" t="s">
        <v>106</v>
      </c>
      <c r="C766" s="159"/>
      <c r="D766" s="150"/>
      <c r="E766" s="153"/>
      <c r="F766" s="139"/>
      <c r="G766" s="154"/>
    </row>
    <row r="767" spans="1:8" s="157" customFormat="1" ht="15">
      <c r="A767" s="144">
        <v>2.0599999999999987</v>
      </c>
      <c r="B767" s="68" t="s">
        <v>107</v>
      </c>
      <c r="C767" s="159"/>
      <c r="D767" s="150"/>
      <c r="E767" s="153"/>
      <c r="F767" s="139"/>
      <c r="G767" s="154"/>
    </row>
    <row r="768" spans="1:8" s="157" customFormat="1" ht="15">
      <c r="A768" s="144">
        <v>2.0699999999999985</v>
      </c>
      <c r="B768" s="70" t="s">
        <v>108</v>
      </c>
      <c r="C768" s="159"/>
      <c r="D768" s="150"/>
      <c r="E768" s="153"/>
      <c r="F768" s="139"/>
      <c r="G768" s="154"/>
    </row>
    <row r="769" spans="1:8" s="157" customFormat="1" ht="15">
      <c r="A769" s="144">
        <v>2.0799999999999983</v>
      </c>
      <c r="B769" s="70" t="s">
        <v>109</v>
      </c>
      <c r="C769" s="159"/>
      <c r="D769" s="150"/>
      <c r="E769" s="153"/>
      <c r="F769" s="139"/>
      <c r="G769" s="154"/>
    </row>
    <row r="770" spans="1:8" s="157" customFormat="1" ht="15">
      <c r="A770" s="144">
        <v>2.0899999999999981</v>
      </c>
      <c r="B770" s="70" t="s">
        <v>110</v>
      </c>
      <c r="C770" s="159"/>
      <c r="D770" s="150"/>
      <c r="E770" s="153"/>
      <c r="F770" s="139"/>
      <c r="G770" s="154"/>
    </row>
    <row r="771" spans="1:8" s="157" customFormat="1" ht="15">
      <c r="A771" s="144">
        <v>2.0999999999999979</v>
      </c>
      <c r="B771" s="70" t="s">
        <v>111</v>
      </c>
      <c r="C771" s="159"/>
      <c r="D771" s="150"/>
      <c r="E771" s="153"/>
      <c r="F771" s="139"/>
      <c r="G771" s="154"/>
    </row>
    <row r="772" spans="1:8" s="157" customFormat="1" ht="15">
      <c r="A772" s="144">
        <v>2.1099999999999977</v>
      </c>
      <c r="B772" s="67" t="s">
        <v>112</v>
      </c>
      <c r="C772" s="159"/>
      <c r="D772" s="150"/>
      <c r="E772" s="153"/>
      <c r="F772" s="139"/>
      <c r="G772" s="154"/>
    </row>
    <row r="773" spans="1:8" s="157" customFormat="1" ht="15">
      <c r="A773" s="144">
        <v>2.1199999999999974</v>
      </c>
      <c r="B773" s="71" t="s">
        <v>113</v>
      </c>
      <c r="C773" s="159"/>
      <c r="D773" s="150"/>
      <c r="E773" s="153"/>
      <c r="F773" s="139"/>
      <c r="G773" s="154"/>
    </row>
    <row r="774" spans="1:8" s="157" customFormat="1" ht="15">
      <c r="A774" s="144">
        <v>2.1299999999999972</v>
      </c>
      <c r="B774" s="71" t="s">
        <v>114</v>
      </c>
      <c r="C774" s="159"/>
      <c r="D774" s="150"/>
      <c r="E774" s="153"/>
      <c r="F774" s="139"/>
      <c r="G774" s="154"/>
    </row>
    <row r="775" spans="1:8" s="157" customFormat="1" ht="15">
      <c r="A775" s="144">
        <v>2.139999999999997</v>
      </c>
      <c r="B775" s="72" t="s">
        <v>115</v>
      </c>
      <c r="C775" s="159"/>
      <c r="D775" s="150"/>
      <c r="E775" s="153"/>
      <c r="F775" s="139"/>
      <c r="G775" s="154"/>
    </row>
    <row r="776" spans="1:8" s="157" customFormat="1" ht="15">
      <c r="A776" s="144">
        <v>2.1499999999999968</v>
      </c>
      <c r="B776" s="73" t="s">
        <v>116</v>
      </c>
      <c r="C776" s="159"/>
      <c r="D776" s="150"/>
      <c r="E776" s="153"/>
      <c r="F776" s="139"/>
      <c r="G776" s="154"/>
    </row>
    <row r="777" spans="1:8" s="157" customFormat="1" ht="15">
      <c r="A777" s="144">
        <v>2.1599999999999966</v>
      </c>
      <c r="B777" s="73" t="s">
        <v>117</v>
      </c>
      <c r="C777" s="159"/>
      <c r="D777" s="150"/>
      <c r="E777" s="153"/>
      <c r="F777" s="139"/>
      <c r="G777" s="154"/>
    </row>
    <row r="778" spans="1:8" s="157" customFormat="1" ht="15">
      <c r="A778" s="144">
        <v>2.1599999999999966</v>
      </c>
      <c r="B778" s="68" t="s">
        <v>118</v>
      </c>
      <c r="C778" s="159"/>
      <c r="D778" s="150"/>
      <c r="E778" s="153"/>
      <c r="F778" s="139"/>
      <c r="G778" s="154"/>
    </row>
    <row r="779" spans="1:8" s="157" customFormat="1" ht="15">
      <c r="A779" s="69"/>
      <c r="B779" s="170"/>
      <c r="C779" s="21"/>
      <c r="D779" s="150"/>
      <c r="E779" s="140"/>
      <c r="F779" s="140"/>
      <c r="G779" s="113"/>
    </row>
    <row r="780" spans="1:8" s="157" customFormat="1" ht="15">
      <c r="A780" s="61"/>
      <c r="B780" s="215" t="s">
        <v>373</v>
      </c>
      <c r="C780" s="19"/>
      <c r="D780" s="97"/>
      <c r="E780" s="12"/>
      <c r="F780" s="12"/>
      <c r="G780" s="111"/>
    </row>
    <row r="781" spans="1:8" s="157" customFormat="1" ht="15">
      <c r="A781" s="142">
        <v>1</v>
      </c>
      <c r="B781" s="214" t="s">
        <v>81</v>
      </c>
      <c r="C781" s="141"/>
      <c r="D781" s="151" t="s">
        <v>19</v>
      </c>
      <c r="E781" s="152">
        <v>2</v>
      </c>
      <c r="F781" s="158"/>
      <c r="G781" s="112">
        <f>E781*F781</f>
        <v>0</v>
      </c>
      <c r="H781" s="133"/>
    </row>
    <row r="782" spans="1:8" s="157" customFormat="1" ht="15">
      <c r="A782" s="143">
        <v>1</v>
      </c>
      <c r="B782" s="146" t="s">
        <v>462</v>
      </c>
      <c r="C782" s="159"/>
      <c r="D782" s="150"/>
      <c r="E782" s="135"/>
      <c r="F782" s="140"/>
      <c r="G782" s="156"/>
    </row>
    <row r="783" spans="1:8" s="157" customFormat="1" ht="15">
      <c r="A783" s="144">
        <v>1.01</v>
      </c>
      <c r="B783" s="145" t="s">
        <v>82</v>
      </c>
      <c r="C783" s="159"/>
      <c r="D783" s="150"/>
      <c r="E783" s="153"/>
      <c r="F783" s="140"/>
      <c r="G783" s="156"/>
    </row>
    <row r="784" spans="1:8" s="157" customFormat="1" ht="15">
      <c r="A784" s="144">
        <v>1.02</v>
      </c>
      <c r="B784" s="145" t="s">
        <v>83</v>
      </c>
      <c r="C784" s="159"/>
      <c r="D784" s="150"/>
      <c r="E784" s="153"/>
      <c r="F784" s="140"/>
      <c r="G784" s="156"/>
    </row>
    <row r="785" spans="1:8" s="157" customFormat="1" ht="15">
      <c r="A785" s="144">
        <v>1.03</v>
      </c>
      <c r="B785" s="145" t="s">
        <v>84</v>
      </c>
      <c r="C785" s="159"/>
      <c r="D785" s="150"/>
      <c r="E785" s="153"/>
      <c r="F785" s="140"/>
      <c r="G785" s="156"/>
    </row>
    <row r="786" spans="1:8" s="157" customFormat="1" ht="15">
      <c r="A786" s="144">
        <v>1.04</v>
      </c>
      <c r="B786" s="145" t="s">
        <v>85</v>
      </c>
      <c r="C786" s="159"/>
      <c r="D786" s="150"/>
      <c r="E786" s="153"/>
      <c r="F786" s="140"/>
      <c r="G786" s="156"/>
    </row>
    <row r="787" spans="1:8" s="157" customFormat="1" ht="15">
      <c r="A787" s="144">
        <v>1.05</v>
      </c>
      <c r="B787" s="145" t="s">
        <v>86</v>
      </c>
      <c r="C787" s="159"/>
      <c r="D787" s="150"/>
      <c r="E787" s="153"/>
      <c r="F787" s="140"/>
      <c r="G787" s="156"/>
    </row>
    <row r="788" spans="1:8" s="157" customFormat="1" ht="15">
      <c r="A788" s="144">
        <v>1.06</v>
      </c>
      <c r="B788" s="145" t="s">
        <v>87</v>
      </c>
      <c r="C788" s="159"/>
      <c r="D788" s="150"/>
      <c r="E788" s="153"/>
      <c r="F788" s="140"/>
      <c r="G788" s="156"/>
    </row>
    <row r="789" spans="1:8" s="157" customFormat="1" ht="15">
      <c r="A789" s="144">
        <v>1.07</v>
      </c>
      <c r="B789" s="145" t="s">
        <v>88</v>
      </c>
      <c r="C789" s="159"/>
      <c r="D789" s="150"/>
      <c r="E789" s="153"/>
      <c r="F789" s="140"/>
      <c r="G789" s="156"/>
    </row>
    <row r="790" spans="1:8" s="157" customFormat="1" ht="15">
      <c r="A790" s="144">
        <v>1.08</v>
      </c>
      <c r="B790" s="145" t="s">
        <v>89</v>
      </c>
      <c r="C790" s="159"/>
      <c r="D790" s="150"/>
      <c r="E790" s="153"/>
      <c r="F790" s="140"/>
      <c r="G790" s="156"/>
    </row>
    <row r="791" spans="1:8" s="157" customFormat="1" ht="15">
      <c r="A791" s="144">
        <v>1.0900000000000001</v>
      </c>
      <c r="B791" s="63" t="s">
        <v>90</v>
      </c>
      <c r="C791" s="159"/>
      <c r="D791" s="150"/>
      <c r="E791" s="153"/>
      <c r="F791" s="140"/>
      <c r="G791" s="156"/>
    </row>
    <row r="792" spans="1:8" s="157" customFormat="1" ht="15">
      <c r="A792" s="62"/>
      <c r="B792" s="170"/>
      <c r="C792" s="21"/>
      <c r="D792" s="150"/>
      <c r="E792" s="140"/>
      <c r="F792" s="140"/>
      <c r="G792" s="113"/>
    </row>
    <row r="793" spans="1:8" s="121" customFormat="1" ht="15">
      <c r="A793" s="61"/>
      <c r="B793" s="215" t="s">
        <v>160</v>
      </c>
      <c r="C793" s="17"/>
      <c r="D793" s="95"/>
      <c r="E793" s="96"/>
      <c r="F793" s="11"/>
      <c r="G793" s="110"/>
    </row>
    <row r="794" spans="1:8" s="157" customFormat="1" ht="15">
      <c r="A794" s="62"/>
      <c r="B794" s="168"/>
      <c r="C794" s="18"/>
      <c r="D794" s="150"/>
      <c r="E794" s="140"/>
      <c r="F794" s="140"/>
      <c r="G794" s="156"/>
    </row>
    <row r="795" spans="1:8" s="157" customFormat="1" ht="15">
      <c r="A795" s="61"/>
      <c r="B795" s="215" t="s">
        <v>375</v>
      </c>
      <c r="C795" s="19"/>
      <c r="D795" s="97"/>
      <c r="E795" s="12"/>
      <c r="F795" s="12"/>
      <c r="G795" s="111"/>
    </row>
    <row r="796" spans="1:8" s="157" customFormat="1" ht="15">
      <c r="A796" s="142">
        <v>1</v>
      </c>
      <c r="B796" s="209" t="s">
        <v>354</v>
      </c>
      <c r="C796" s="141"/>
      <c r="D796" s="151" t="s">
        <v>19</v>
      </c>
      <c r="E796" s="152">
        <v>2</v>
      </c>
      <c r="F796" s="158"/>
      <c r="G796" s="112">
        <f>E796*F796</f>
        <v>0</v>
      </c>
      <c r="H796" s="133"/>
    </row>
    <row r="797" spans="1:8" s="157" customFormat="1" ht="15">
      <c r="A797" s="143">
        <v>1</v>
      </c>
      <c r="B797" s="176" t="s">
        <v>383</v>
      </c>
      <c r="C797" s="159"/>
      <c r="D797" s="150"/>
      <c r="E797" s="135"/>
      <c r="F797" s="140"/>
      <c r="G797" s="156"/>
    </row>
    <row r="798" spans="1:8" s="157" customFormat="1" ht="15">
      <c r="A798" s="144">
        <v>1.01</v>
      </c>
      <c r="B798" s="176" t="s">
        <v>407</v>
      </c>
      <c r="C798" s="159"/>
      <c r="D798" s="150"/>
      <c r="E798" s="153"/>
      <c r="F798" s="140"/>
      <c r="G798" s="156"/>
    </row>
    <row r="799" spans="1:8" s="157" customFormat="1" ht="15">
      <c r="A799" s="144">
        <v>1.02</v>
      </c>
      <c r="B799" s="176" t="s">
        <v>56</v>
      </c>
      <c r="C799" s="159"/>
      <c r="D799" s="150"/>
      <c r="E799" s="153"/>
      <c r="F799" s="140"/>
      <c r="G799" s="156"/>
    </row>
    <row r="800" spans="1:8" s="157" customFormat="1" ht="15">
      <c r="A800" s="144">
        <v>1.03</v>
      </c>
      <c r="B800" s="176" t="s">
        <v>408</v>
      </c>
      <c r="C800" s="159"/>
      <c r="D800" s="150"/>
      <c r="E800" s="153"/>
      <c r="F800" s="140"/>
      <c r="G800" s="156"/>
    </row>
    <row r="801" spans="1:7" s="157" customFormat="1" ht="15">
      <c r="A801" s="144">
        <v>1.04</v>
      </c>
      <c r="B801" s="176" t="s">
        <v>386</v>
      </c>
      <c r="C801" s="159"/>
      <c r="D801" s="150"/>
      <c r="E801" s="153"/>
      <c r="F801" s="140"/>
      <c r="G801" s="156"/>
    </row>
    <row r="802" spans="1:7" s="157" customFormat="1" ht="15">
      <c r="A802" s="144">
        <v>1.05</v>
      </c>
      <c r="B802" s="176" t="s">
        <v>387</v>
      </c>
      <c r="C802" s="159"/>
      <c r="D802" s="150"/>
      <c r="E802" s="153"/>
      <c r="F802" s="140"/>
      <c r="G802" s="156"/>
    </row>
    <row r="803" spans="1:7" s="157" customFormat="1" ht="15">
      <c r="A803" s="144">
        <v>1.06</v>
      </c>
      <c r="B803" s="176" t="s">
        <v>409</v>
      </c>
      <c r="C803" s="159"/>
      <c r="D803" s="150"/>
      <c r="E803" s="153"/>
      <c r="F803" s="140"/>
      <c r="G803" s="156"/>
    </row>
    <row r="804" spans="1:7" s="157" customFormat="1" ht="15">
      <c r="A804" s="144">
        <v>1.07</v>
      </c>
      <c r="B804" s="176" t="s">
        <v>389</v>
      </c>
      <c r="C804" s="159"/>
      <c r="D804" s="150"/>
      <c r="E804" s="153"/>
      <c r="F804" s="140"/>
      <c r="G804" s="156"/>
    </row>
    <row r="805" spans="1:7" s="157" customFormat="1" ht="15">
      <c r="A805" s="144">
        <v>1.08</v>
      </c>
      <c r="B805" s="176" t="s">
        <v>410</v>
      </c>
      <c r="C805" s="159"/>
      <c r="D805" s="150"/>
      <c r="E805" s="153"/>
      <c r="F805" s="140"/>
      <c r="G805" s="156"/>
    </row>
    <row r="806" spans="1:7" s="157" customFormat="1" ht="15">
      <c r="A806" s="144">
        <v>1.0900000000000001</v>
      </c>
      <c r="B806" s="177" t="s">
        <v>391</v>
      </c>
      <c r="C806" s="159"/>
      <c r="D806" s="150"/>
      <c r="E806" s="153"/>
      <c r="F806" s="140"/>
      <c r="G806" s="156"/>
    </row>
    <row r="807" spans="1:7" s="157" customFormat="1" ht="15">
      <c r="A807" s="144">
        <v>1.1000000000000001</v>
      </c>
      <c r="B807" s="178" t="s">
        <v>392</v>
      </c>
      <c r="C807" s="159"/>
      <c r="D807" s="150"/>
      <c r="E807" s="140"/>
      <c r="F807" s="140"/>
      <c r="G807" s="113"/>
    </row>
    <row r="808" spans="1:7" s="157" customFormat="1" ht="15">
      <c r="A808" s="144">
        <v>1.1100000000000001</v>
      </c>
      <c r="B808" s="178" t="s">
        <v>393</v>
      </c>
      <c r="C808" s="159"/>
      <c r="D808" s="150"/>
      <c r="E808" s="140"/>
      <c r="F808" s="140"/>
      <c r="G808" s="156"/>
    </row>
    <row r="809" spans="1:7" s="157" customFormat="1" ht="15">
      <c r="A809" s="144">
        <v>1.1200000000000001</v>
      </c>
      <c r="B809" s="178" t="s">
        <v>394</v>
      </c>
      <c r="C809" s="159"/>
      <c r="D809" s="150"/>
      <c r="E809" s="140"/>
      <c r="F809" s="140"/>
      <c r="G809" s="156"/>
    </row>
    <row r="810" spans="1:7" s="157" customFormat="1" ht="30">
      <c r="A810" s="144">
        <v>1.1300000000000001</v>
      </c>
      <c r="B810" s="178" t="s">
        <v>395</v>
      </c>
      <c r="C810" s="159"/>
      <c r="D810" s="150"/>
      <c r="E810" s="140"/>
      <c r="F810" s="140"/>
      <c r="G810" s="156"/>
    </row>
    <row r="811" spans="1:7" s="157" customFormat="1" ht="15">
      <c r="A811" s="144">
        <v>1.1400000000000001</v>
      </c>
      <c r="B811" s="178" t="s">
        <v>396</v>
      </c>
      <c r="C811" s="159"/>
      <c r="D811" s="150"/>
      <c r="E811" s="140"/>
      <c r="F811" s="140"/>
      <c r="G811" s="156"/>
    </row>
    <row r="812" spans="1:7" s="157" customFormat="1" ht="15">
      <c r="A812" s="144">
        <v>1.1500000000000001</v>
      </c>
      <c r="B812" s="178" t="s">
        <v>397</v>
      </c>
      <c r="C812" s="159"/>
      <c r="D812" s="150"/>
      <c r="E812" s="140"/>
      <c r="F812" s="140"/>
      <c r="G812" s="156"/>
    </row>
    <row r="813" spans="1:7" s="157" customFormat="1" ht="15">
      <c r="A813" s="144">
        <v>1.1600000000000001</v>
      </c>
      <c r="B813" s="178" t="s">
        <v>398</v>
      </c>
      <c r="C813" s="159"/>
      <c r="D813" s="150"/>
      <c r="E813" s="140"/>
      <c r="F813" s="140"/>
      <c r="G813" s="156"/>
    </row>
    <row r="814" spans="1:7" s="157" customFormat="1" ht="15">
      <c r="A814" s="144">
        <v>1.1700000000000002</v>
      </c>
      <c r="B814" s="176" t="s">
        <v>399</v>
      </c>
      <c r="C814" s="159"/>
      <c r="D814" s="150"/>
      <c r="E814" s="140"/>
      <c r="F814" s="140"/>
      <c r="G814" s="156"/>
    </row>
    <row r="815" spans="1:7" s="157" customFormat="1" ht="15">
      <c r="A815" s="144">
        <v>1.1800000000000002</v>
      </c>
      <c r="B815" s="179" t="s">
        <v>400</v>
      </c>
      <c r="C815" s="159"/>
      <c r="D815" s="150"/>
      <c r="E815" s="140"/>
      <c r="F815" s="140"/>
      <c r="G815" s="156"/>
    </row>
    <row r="816" spans="1:7" s="157" customFormat="1" ht="15">
      <c r="A816" s="144">
        <v>1.1900000000000002</v>
      </c>
      <c r="B816" s="179" t="s">
        <v>401</v>
      </c>
      <c r="C816" s="159"/>
      <c r="D816" s="150"/>
      <c r="E816" s="140"/>
      <c r="F816" s="140"/>
      <c r="G816" s="156"/>
    </row>
    <row r="817" spans="1:8" s="157" customFormat="1" ht="15">
      <c r="A817" s="144">
        <v>1.2000000000000002</v>
      </c>
      <c r="B817" s="176" t="s">
        <v>402</v>
      </c>
      <c r="C817" s="159"/>
      <c r="D817" s="150"/>
      <c r="E817" s="140"/>
      <c r="F817" s="140"/>
      <c r="G817" s="156"/>
    </row>
    <row r="818" spans="1:8" s="157" customFormat="1" ht="15">
      <c r="A818" s="144">
        <v>1.2100000000000002</v>
      </c>
      <c r="B818" s="176" t="s">
        <v>403</v>
      </c>
      <c r="C818" s="159"/>
      <c r="D818" s="150"/>
      <c r="E818" s="140"/>
      <c r="F818" s="140"/>
      <c r="G818" s="156"/>
    </row>
    <row r="819" spans="1:8" s="157" customFormat="1" ht="15">
      <c r="A819" s="144">
        <v>1.2200000000000002</v>
      </c>
      <c r="B819" s="176" t="s">
        <v>381</v>
      </c>
      <c r="C819" s="159"/>
      <c r="D819" s="150"/>
      <c r="E819" s="140"/>
      <c r="F819" s="140"/>
      <c r="G819" s="156"/>
    </row>
    <row r="820" spans="1:8" s="157" customFormat="1" ht="15">
      <c r="A820" s="144">
        <v>1.2300000000000002</v>
      </c>
      <c r="B820" s="179" t="s">
        <v>404</v>
      </c>
      <c r="C820" s="159"/>
      <c r="D820" s="150"/>
      <c r="E820" s="140"/>
      <c r="F820" s="140"/>
      <c r="G820" s="156"/>
    </row>
    <row r="821" spans="1:8" s="157" customFormat="1" ht="15">
      <c r="A821" s="144">
        <v>1.2400000000000002</v>
      </c>
      <c r="B821" s="176" t="s">
        <v>405</v>
      </c>
      <c r="C821" s="159"/>
      <c r="D821" s="150"/>
      <c r="E821" s="140"/>
      <c r="F821" s="140"/>
      <c r="G821" s="156"/>
    </row>
    <row r="822" spans="1:8" s="157" customFormat="1" ht="15">
      <c r="A822" s="144">
        <v>1.2500000000000002</v>
      </c>
      <c r="B822" s="176" t="s">
        <v>411</v>
      </c>
      <c r="C822" s="159"/>
      <c r="D822" s="150"/>
      <c r="E822" s="140"/>
      <c r="F822" s="140"/>
      <c r="G822" s="156"/>
    </row>
    <row r="823" spans="1:8" s="157" customFormat="1" ht="15">
      <c r="A823" s="62"/>
      <c r="B823" s="170"/>
      <c r="C823" s="21"/>
      <c r="D823" s="150"/>
      <c r="E823" s="140"/>
      <c r="F823" s="140"/>
      <c r="G823" s="113"/>
    </row>
    <row r="824" spans="1:8" s="157" customFormat="1" ht="15">
      <c r="A824" s="61"/>
      <c r="B824" s="215" t="s">
        <v>374</v>
      </c>
      <c r="C824" s="19"/>
      <c r="D824" s="97"/>
      <c r="E824" s="12"/>
      <c r="F824" s="12"/>
      <c r="G824" s="111"/>
    </row>
    <row r="825" spans="1:8" s="157" customFormat="1" ht="15">
      <c r="A825" s="142">
        <v>1</v>
      </c>
      <c r="B825" s="214" t="s">
        <v>347</v>
      </c>
      <c r="C825" s="141"/>
      <c r="D825" s="151" t="s">
        <v>19</v>
      </c>
      <c r="E825" s="152">
        <v>1</v>
      </c>
      <c r="F825" s="158"/>
      <c r="G825" s="112">
        <f>E825*F825</f>
        <v>0</v>
      </c>
      <c r="H825" s="133"/>
    </row>
    <row r="826" spans="1:8" s="157" customFormat="1" ht="15">
      <c r="A826" s="143">
        <v>1</v>
      </c>
      <c r="B826" s="145" t="s">
        <v>314</v>
      </c>
      <c r="C826" s="159"/>
      <c r="D826" s="150"/>
      <c r="E826" s="135"/>
      <c r="F826" s="140"/>
      <c r="G826" s="156"/>
    </row>
    <row r="827" spans="1:8" s="157" customFormat="1" ht="15">
      <c r="A827" s="144">
        <v>1.01</v>
      </c>
      <c r="B827" s="145" t="s">
        <v>315</v>
      </c>
      <c r="C827" s="159"/>
      <c r="D827" s="150"/>
      <c r="E827" s="153"/>
      <c r="F827" s="140"/>
      <c r="G827" s="156"/>
    </row>
    <row r="828" spans="1:8" s="157" customFormat="1" ht="15">
      <c r="A828" s="144">
        <v>1.02</v>
      </c>
      <c r="B828" s="145" t="s">
        <v>316</v>
      </c>
      <c r="C828" s="159"/>
      <c r="D828" s="150"/>
      <c r="E828" s="153"/>
      <c r="F828" s="140"/>
      <c r="G828" s="156"/>
    </row>
    <row r="829" spans="1:8" s="157" customFormat="1" ht="15">
      <c r="A829" s="144">
        <v>1.03</v>
      </c>
      <c r="B829" s="145" t="s">
        <v>317</v>
      </c>
      <c r="C829" s="159"/>
      <c r="D829" s="150"/>
      <c r="E829" s="153"/>
      <c r="F829" s="140"/>
      <c r="G829" s="156"/>
    </row>
    <row r="830" spans="1:8" s="157" customFormat="1" ht="15">
      <c r="A830" s="144">
        <v>1.04</v>
      </c>
      <c r="B830" s="145" t="s">
        <v>318</v>
      </c>
      <c r="C830" s="159"/>
      <c r="D830" s="150"/>
      <c r="E830" s="153"/>
      <c r="F830" s="140"/>
      <c r="G830" s="156"/>
    </row>
    <row r="831" spans="1:8" s="157" customFormat="1" ht="15">
      <c r="A831" s="144">
        <v>1.05</v>
      </c>
      <c r="B831" s="145" t="s">
        <v>56</v>
      </c>
      <c r="C831" s="159"/>
      <c r="D831" s="150"/>
      <c r="E831" s="153"/>
      <c r="F831" s="140"/>
      <c r="G831" s="156"/>
    </row>
    <row r="832" spans="1:8" s="157" customFormat="1" ht="15">
      <c r="A832" s="144">
        <v>1.06</v>
      </c>
      <c r="B832" s="145" t="s">
        <v>319</v>
      </c>
      <c r="C832" s="159"/>
      <c r="D832" s="150"/>
      <c r="E832" s="153"/>
      <c r="F832" s="140"/>
      <c r="G832" s="156"/>
    </row>
    <row r="833" spans="1:7" s="157" customFormat="1" ht="15">
      <c r="A833" s="144">
        <v>1.07</v>
      </c>
      <c r="B833" s="145" t="s">
        <v>320</v>
      </c>
      <c r="C833" s="159"/>
      <c r="D833" s="150"/>
      <c r="E833" s="153"/>
      <c r="F833" s="140"/>
      <c r="G833" s="156"/>
    </row>
    <row r="834" spans="1:7" s="157" customFormat="1" ht="15">
      <c r="A834" s="144">
        <v>1.08</v>
      </c>
      <c r="B834" s="145" t="s">
        <v>321</v>
      </c>
      <c r="C834" s="159"/>
      <c r="D834" s="150"/>
      <c r="E834" s="153"/>
      <c r="F834" s="140"/>
      <c r="G834" s="156"/>
    </row>
    <row r="835" spans="1:7" s="157" customFormat="1" ht="15">
      <c r="A835" s="144">
        <v>1.0900000000000001</v>
      </c>
      <c r="B835" s="145" t="s">
        <v>322</v>
      </c>
      <c r="C835" s="159"/>
      <c r="D835" s="150"/>
      <c r="E835" s="153"/>
      <c r="F835" s="140"/>
      <c r="G835" s="156"/>
    </row>
    <row r="836" spans="1:7" s="157" customFormat="1" ht="15">
      <c r="A836" s="144">
        <v>1.1000000000000001</v>
      </c>
      <c r="B836" s="145" t="s">
        <v>323</v>
      </c>
      <c r="C836" s="159"/>
      <c r="D836" s="150"/>
      <c r="E836" s="153"/>
      <c r="F836" s="140"/>
      <c r="G836" s="156"/>
    </row>
    <row r="837" spans="1:7" s="157" customFormat="1" ht="15">
      <c r="A837" s="144">
        <v>1.1100000000000001</v>
      </c>
      <c r="B837" s="145" t="s">
        <v>324</v>
      </c>
      <c r="C837" s="159"/>
      <c r="D837" s="150"/>
      <c r="E837" s="153"/>
      <c r="F837" s="140"/>
      <c r="G837" s="156"/>
    </row>
    <row r="838" spans="1:7" s="157" customFormat="1" ht="15">
      <c r="A838" s="144">
        <v>1.1200000000000001</v>
      </c>
      <c r="B838" s="145" t="s">
        <v>325</v>
      </c>
      <c r="C838" s="159"/>
      <c r="D838" s="150"/>
      <c r="E838" s="153"/>
      <c r="F838" s="140"/>
      <c r="G838" s="156"/>
    </row>
    <row r="839" spans="1:7" s="157" customFormat="1" ht="15">
      <c r="A839" s="144">
        <v>1.1300000000000001</v>
      </c>
      <c r="B839" s="145" t="s">
        <v>326</v>
      </c>
      <c r="C839" s="159"/>
      <c r="D839" s="150"/>
      <c r="E839" s="153"/>
      <c r="F839" s="140"/>
      <c r="G839" s="156"/>
    </row>
    <row r="840" spans="1:7" s="157" customFormat="1" ht="15">
      <c r="A840" s="144">
        <v>1.1400000000000001</v>
      </c>
      <c r="B840" s="145" t="s">
        <v>327</v>
      </c>
      <c r="C840" s="159"/>
      <c r="D840" s="150"/>
      <c r="E840" s="153"/>
      <c r="F840" s="140"/>
      <c r="G840" s="156"/>
    </row>
    <row r="841" spans="1:7" s="157" customFormat="1" ht="15">
      <c r="A841" s="144">
        <v>1.1500000000000001</v>
      </c>
      <c r="B841" s="145" t="s">
        <v>328</v>
      </c>
      <c r="C841" s="159"/>
      <c r="D841" s="150"/>
      <c r="E841" s="153"/>
      <c r="F841" s="140"/>
      <c r="G841" s="156"/>
    </row>
    <row r="842" spans="1:7" s="157" customFormat="1" ht="15">
      <c r="A842" s="144">
        <v>1.1600000000000001</v>
      </c>
      <c r="B842" s="145" t="s">
        <v>329</v>
      </c>
      <c r="C842" s="159"/>
      <c r="D842" s="150"/>
      <c r="E842" s="153"/>
      <c r="F842" s="140"/>
      <c r="G842" s="156"/>
    </row>
    <row r="843" spans="1:7" s="157" customFormat="1" ht="30">
      <c r="A843" s="144">
        <v>1.1700000000000002</v>
      </c>
      <c r="B843" s="145" t="s">
        <v>331</v>
      </c>
      <c r="C843" s="159"/>
      <c r="D843" s="150"/>
      <c r="E843" s="153"/>
      <c r="F843" s="140"/>
      <c r="G843" s="156"/>
    </row>
    <row r="844" spans="1:7" s="157" customFormat="1" ht="15">
      <c r="A844" s="144">
        <v>1.1800000000000002</v>
      </c>
      <c r="B844" s="145" t="s">
        <v>330</v>
      </c>
      <c r="C844" s="159"/>
      <c r="D844" s="150"/>
      <c r="E844" s="153"/>
      <c r="F844" s="140"/>
      <c r="G844" s="156"/>
    </row>
    <row r="845" spans="1:7" s="157" customFormat="1" ht="15">
      <c r="A845" s="144">
        <v>1.1900000000000002</v>
      </c>
      <c r="B845" s="145" t="s">
        <v>332</v>
      </c>
      <c r="C845" s="159"/>
      <c r="D845" s="150"/>
      <c r="E845" s="153"/>
      <c r="F845" s="140"/>
      <c r="G845" s="156"/>
    </row>
    <row r="846" spans="1:7" s="157" customFormat="1" ht="15">
      <c r="A846" s="144">
        <v>1.2000000000000002</v>
      </c>
      <c r="B846" s="145" t="s">
        <v>333</v>
      </c>
      <c r="C846" s="159"/>
      <c r="D846" s="150"/>
      <c r="E846" s="153"/>
      <c r="F846" s="140"/>
      <c r="G846" s="156"/>
    </row>
    <row r="847" spans="1:7" s="157" customFormat="1" ht="15">
      <c r="A847" s="144">
        <v>1.2100000000000002</v>
      </c>
      <c r="B847" s="145" t="s">
        <v>334</v>
      </c>
      <c r="C847" s="159"/>
      <c r="D847" s="150"/>
      <c r="E847" s="153"/>
      <c r="F847" s="140"/>
      <c r="G847" s="156"/>
    </row>
    <row r="848" spans="1:7" s="157" customFormat="1" ht="15">
      <c r="A848" s="144">
        <v>1.2200000000000002</v>
      </c>
      <c r="B848" s="145" t="s">
        <v>335</v>
      </c>
      <c r="C848" s="159"/>
      <c r="D848" s="150"/>
      <c r="E848" s="153"/>
      <c r="F848" s="140"/>
      <c r="G848" s="156"/>
    </row>
    <row r="849" spans="1:8" s="157" customFormat="1" ht="15">
      <c r="A849" s="144">
        <v>1.2300000000000002</v>
      </c>
      <c r="B849" s="145" t="s">
        <v>336</v>
      </c>
      <c r="C849" s="159"/>
      <c r="D849" s="150"/>
      <c r="E849" s="153"/>
      <c r="F849" s="140"/>
      <c r="G849" s="156"/>
    </row>
    <row r="850" spans="1:8" s="157" customFormat="1" ht="15">
      <c r="A850" s="144">
        <v>1.2400000000000002</v>
      </c>
      <c r="B850" s="145" t="s">
        <v>337</v>
      </c>
      <c r="C850" s="159"/>
      <c r="D850" s="150"/>
      <c r="E850" s="153"/>
      <c r="F850" s="140"/>
      <c r="G850" s="156"/>
    </row>
    <row r="851" spans="1:8" s="157" customFormat="1" ht="15">
      <c r="A851" s="144">
        <v>1.2500000000000002</v>
      </c>
      <c r="B851" s="145" t="s">
        <v>338</v>
      </c>
      <c r="C851" s="159"/>
      <c r="D851" s="150"/>
      <c r="E851" s="153"/>
      <c r="F851" s="140"/>
      <c r="G851" s="156"/>
    </row>
    <row r="852" spans="1:8" s="157" customFormat="1" ht="15">
      <c r="A852" s="144">
        <v>1.2600000000000002</v>
      </c>
      <c r="B852" s="145" t="s">
        <v>339</v>
      </c>
      <c r="C852" s="159"/>
      <c r="D852" s="150"/>
      <c r="E852" s="153"/>
      <c r="F852" s="140"/>
      <c r="G852" s="156"/>
    </row>
    <row r="853" spans="1:8" s="157" customFormat="1" ht="15">
      <c r="A853" s="144">
        <v>1.2700000000000002</v>
      </c>
      <c r="B853" s="145" t="s">
        <v>348</v>
      </c>
      <c r="C853" s="159"/>
      <c r="D853" s="150"/>
      <c r="E853" s="153"/>
      <c r="F853" s="140"/>
      <c r="G853" s="156"/>
    </row>
    <row r="854" spans="1:8" s="157" customFormat="1" ht="15">
      <c r="A854" s="144">
        <v>1.2800000000000002</v>
      </c>
      <c r="B854" s="145" t="s">
        <v>340</v>
      </c>
      <c r="C854" s="159"/>
      <c r="D854" s="150"/>
      <c r="E854" s="153"/>
      <c r="F854" s="140"/>
      <c r="G854" s="156"/>
    </row>
    <row r="855" spans="1:8" s="157" customFormat="1" ht="15">
      <c r="A855" s="144">
        <v>1.2900000000000003</v>
      </c>
      <c r="B855" s="145" t="s">
        <v>341</v>
      </c>
      <c r="C855" s="159"/>
      <c r="D855" s="150"/>
      <c r="E855" s="153"/>
      <c r="F855" s="140"/>
      <c r="G855" s="156"/>
    </row>
    <row r="856" spans="1:8" s="157" customFormat="1" ht="15">
      <c r="A856" s="144">
        <v>1.3000000000000003</v>
      </c>
      <c r="B856" s="145" t="s">
        <v>343</v>
      </c>
      <c r="C856" s="159"/>
      <c r="D856" s="150"/>
      <c r="E856" s="153"/>
      <c r="F856" s="140"/>
      <c r="G856" s="156"/>
    </row>
    <row r="857" spans="1:8" s="157" customFormat="1" ht="15">
      <c r="A857" s="144">
        <v>1.3100000000000003</v>
      </c>
      <c r="B857" s="169" t="s">
        <v>342</v>
      </c>
      <c r="C857" s="159"/>
      <c r="D857" s="150"/>
      <c r="E857" s="153"/>
      <c r="F857" s="140"/>
      <c r="G857" s="156"/>
    </row>
    <row r="858" spans="1:8" s="157" customFormat="1" ht="15">
      <c r="A858" s="144">
        <v>1.3200000000000003</v>
      </c>
      <c r="B858" s="169" t="s">
        <v>63</v>
      </c>
      <c r="C858" s="159"/>
      <c r="D858" s="150"/>
      <c r="E858" s="153"/>
      <c r="F858" s="140"/>
      <c r="G858" s="156"/>
    </row>
    <row r="859" spans="1:8" s="157" customFormat="1" ht="15">
      <c r="A859" s="62"/>
      <c r="B859" s="170"/>
      <c r="C859" s="21"/>
      <c r="D859" s="150"/>
      <c r="E859" s="140"/>
      <c r="F859" s="140"/>
      <c r="G859" s="113"/>
    </row>
    <row r="860" spans="1:8" s="157" customFormat="1" ht="15">
      <c r="A860" s="142">
        <v>2</v>
      </c>
      <c r="B860" s="214" t="s">
        <v>64</v>
      </c>
      <c r="C860" s="141"/>
      <c r="D860" s="151" t="s">
        <v>19</v>
      </c>
      <c r="E860" s="152">
        <v>1</v>
      </c>
      <c r="F860" s="158"/>
      <c r="G860" s="112">
        <f>E860*F860</f>
        <v>0</v>
      </c>
      <c r="H860" s="133"/>
    </row>
    <row r="861" spans="1:8" s="157" customFormat="1" ht="15">
      <c r="A861" s="143">
        <v>2</v>
      </c>
      <c r="B861" s="145" t="s">
        <v>344</v>
      </c>
      <c r="C861" s="159"/>
      <c r="D861" s="150"/>
      <c r="E861" s="135"/>
      <c r="F861" s="140"/>
      <c r="G861" s="156"/>
    </row>
    <row r="862" spans="1:8" s="157" customFormat="1" ht="15">
      <c r="A862" s="144">
        <v>2.0099999999999998</v>
      </c>
      <c r="B862" s="145" t="s">
        <v>65</v>
      </c>
      <c r="C862" s="159"/>
      <c r="D862" s="150"/>
      <c r="E862" s="153"/>
      <c r="F862" s="140"/>
      <c r="G862" s="156"/>
    </row>
    <row r="863" spans="1:8" s="157" customFormat="1" ht="15">
      <c r="A863" s="144">
        <v>2.0199999999999996</v>
      </c>
      <c r="B863" s="145" t="s">
        <v>66</v>
      </c>
      <c r="C863" s="159"/>
      <c r="D863" s="150"/>
      <c r="E863" s="153"/>
      <c r="F863" s="140"/>
      <c r="G863" s="156"/>
    </row>
    <row r="864" spans="1:8" s="157" customFormat="1" ht="15">
      <c r="A864" s="144">
        <v>2.0299999999999994</v>
      </c>
      <c r="B864" s="145" t="s">
        <v>67</v>
      </c>
      <c r="C864" s="159"/>
      <c r="D864" s="150"/>
      <c r="E864" s="153"/>
      <c r="F864" s="140"/>
      <c r="G864" s="156"/>
    </row>
    <row r="865" spans="1:7" s="157" customFormat="1" ht="15">
      <c r="A865" s="144">
        <v>2.0399999999999991</v>
      </c>
      <c r="B865" s="145" t="s">
        <v>68</v>
      </c>
      <c r="C865" s="159"/>
      <c r="D865" s="150"/>
      <c r="E865" s="153"/>
      <c r="F865" s="140"/>
      <c r="G865" s="156"/>
    </row>
    <row r="866" spans="1:7" s="157" customFormat="1" ht="15">
      <c r="A866" s="144">
        <v>2.0499999999999989</v>
      </c>
      <c r="B866" s="145" t="s">
        <v>69</v>
      </c>
      <c r="C866" s="159"/>
      <c r="D866" s="150"/>
      <c r="E866" s="153"/>
      <c r="F866" s="140"/>
      <c r="G866" s="156"/>
    </row>
    <row r="867" spans="1:7" s="157" customFormat="1" ht="15">
      <c r="A867" s="144">
        <v>2.0599999999999987</v>
      </c>
      <c r="B867" s="145" t="s">
        <v>345</v>
      </c>
      <c r="C867" s="159"/>
      <c r="D867" s="150"/>
      <c r="E867" s="153"/>
      <c r="F867" s="140"/>
      <c r="G867" s="156"/>
    </row>
    <row r="868" spans="1:7" s="157" customFormat="1" ht="15">
      <c r="A868" s="144">
        <v>2.0699999999999985</v>
      </c>
      <c r="B868" s="145" t="s">
        <v>70</v>
      </c>
      <c r="C868" s="159"/>
      <c r="D868" s="150"/>
      <c r="E868" s="153"/>
      <c r="F868" s="140"/>
      <c r="G868" s="156"/>
    </row>
    <row r="869" spans="1:7" s="157" customFormat="1" ht="15">
      <c r="A869" s="144">
        <v>2.0799999999999983</v>
      </c>
      <c r="B869" s="145" t="s">
        <v>71</v>
      </c>
      <c r="C869" s="159"/>
      <c r="D869" s="150"/>
      <c r="E869" s="153"/>
      <c r="F869" s="140"/>
      <c r="G869" s="156"/>
    </row>
    <row r="870" spans="1:7" s="157" customFormat="1" ht="15">
      <c r="A870" s="144">
        <v>2.0899999999999981</v>
      </c>
      <c r="B870" s="145" t="s">
        <v>72</v>
      </c>
      <c r="C870" s="159"/>
      <c r="D870" s="150"/>
      <c r="E870" s="153"/>
      <c r="F870" s="140"/>
      <c r="G870" s="156"/>
    </row>
    <row r="871" spans="1:7" s="157" customFormat="1" ht="15">
      <c r="A871" s="144">
        <v>2.0999999999999979</v>
      </c>
      <c r="B871" s="145" t="s">
        <v>73</v>
      </c>
      <c r="C871" s="159"/>
      <c r="D871" s="150"/>
      <c r="E871" s="153"/>
      <c r="F871" s="140"/>
      <c r="G871" s="156"/>
    </row>
    <row r="872" spans="1:7" s="157" customFormat="1" ht="15">
      <c r="A872" s="144">
        <v>2.1099999999999977</v>
      </c>
      <c r="B872" s="145" t="s">
        <v>74</v>
      </c>
      <c r="C872" s="159"/>
      <c r="D872" s="150"/>
      <c r="E872" s="153"/>
      <c r="F872" s="140"/>
      <c r="G872" s="156"/>
    </row>
    <row r="873" spans="1:7" s="157" customFormat="1" ht="15">
      <c r="A873" s="144">
        <v>2.1199999999999974</v>
      </c>
      <c r="B873" s="145" t="s">
        <v>75</v>
      </c>
      <c r="C873" s="159"/>
      <c r="D873" s="150"/>
      <c r="E873" s="153"/>
      <c r="F873" s="140"/>
      <c r="G873" s="156"/>
    </row>
    <row r="874" spans="1:7" s="157" customFormat="1" ht="15">
      <c r="A874" s="144">
        <v>2.1299999999999972</v>
      </c>
      <c r="B874" s="145" t="s">
        <v>76</v>
      </c>
      <c r="C874" s="159"/>
      <c r="D874" s="150"/>
      <c r="E874" s="153"/>
      <c r="F874" s="140"/>
      <c r="G874" s="156"/>
    </row>
    <row r="875" spans="1:7" s="157" customFormat="1" ht="15">
      <c r="A875" s="144">
        <v>2.139999999999997</v>
      </c>
      <c r="B875" s="145" t="s">
        <v>77</v>
      </c>
      <c r="C875" s="159"/>
      <c r="D875" s="150"/>
      <c r="E875" s="153"/>
      <c r="F875" s="140"/>
      <c r="G875" s="156"/>
    </row>
    <row r="876" spans="1:7" s="157" customFormat="1" ht="15">
      <c r="A876" s="144">
        <v>2.1499999999999968</v>
      </c>
      <c r="B876" s="145" t="s">
        <v>78</v>
      </c>
      <c r="C876" s="159"/>
      <c r="D876" s="150"/>
      <c r="E876" s="153"/>
      <c r="F876" s="140"/>
      <c r="G876" s="156"/>
    </row>
    <row r="877" spans="1:7" s="157" customFormat="1" ht="15">
      <c r="A877" s="144">
        <v>2.1599999999999966</v>
      </c>
      <c r="B877" s="145" t="s">
        <v>79</v>
      </c>
      <c r="C877" s="159"/>
      <c r="D877" s="150"/>
      <c r="E877" s="153"/>
      <c r="F877" s="140"/>
      <c r="G877" s="156"/>
    </row>
    <row r="878" spans="1:7" s="157" customFormat="1" ht="15">
      <c r="A878" s="144">
        <v>2.1599999999999966</v>
      </c>
      <c r="B878" s="169" t="s">
        <v>80</v>
      </c>
      <c r="C878" s="159"/>
      <c r="D878" s="150"/>
      <c r="E878" s="153"/>
      <c r="F878" s="140"/>
      <c r="G878" s="156"/>
    </row>
    <row r="879" spans="1:7" s="157" customFormat="1" ht="15">
      <c r="A879" s="144">
        <v>2.1699999999999964</v>
      </c>
      <c r="B879" s="145" t="s">
        <v>346</v>
      </c>
      <c r="C879" s="159"/>
      <c r="D879" s="150"/>
      <c r="E879" s="153"/>
      <c r="F879" s="140"/>
      <c r="G879" s="156"/>
    </row>
    <row r="880" spans="1:7" s="157" customFormat="1" ht="15">
      <c r="A880" s="62"/>
      <c r="B880" s="170"/>
      <c r="C880" s="21"/>
      <c r="D880" s="150"/>
      <c r="E880" s="140"/>
      <c r="F880" s="140"/>
      <c r="G880" s="113"/>
    </row>
    <row r="881" spans="1:8" s="157" customFormat="1" ht="15">
      <c r="A881" s="61"/>
      <c r="B881" s="215" t="s">
        <v>376</v>
      </c>
      <c r="C881" s="19"/>
      <c r="D881" s="97"/>
      <c r="E881" s="12"/>
      <c r="F881" s="12"/>
      <c r="G881" s="111"/>
    </row>
    <row r="882" spans="1:8" s="157" customFormat="1" ht="15">
      <c r="A882" s="142">
        <v>1</v>
      </c>
      <c r="B882" s="214" t="s">
        <v>81</v>
      </c>
      <c r="C882" s="141"/>
      <c r="D882" s="151" t="s">
        <v>19</v>
      </c>
      <c r="E882" s="152">
        <v>2</v>
      </c>
      <c r="F882" s="158"/>
      <c r="G882" s="112">
        <f>E882*F882</f>
        <v>0</v>
      </c>
      <c r="H882" s="133"/>
    </row>
    <row r="883" spans="1:8" s="157" customFormat="1" ht="15">
      <c r="A883" s="143">
        <v>1</v>
      </c>
      <c r="B883" s="146" t="s">
        <v>462</v>
      </c>
      <c r="C883" s="159"/>
      <c r="D883" s="150"/>
      <c r="E883" s="135"/>
      <c r="F883" s="140"/>
      <c r="G883" s="156"/>
    </row>
    <row r="884" spans="1:8" s="157" customFormat="1" ht="15">
      <c r="A884" s="144">
        <v>1.01</v>
      </c>
      <c r="B884" s="145" t="s">
        <v>82</v>
      </c>
      <c r="C884" s="159"/>
      <c r="D884" s="150"/>
      <c r="E884" s="153"/>
      <c r="F884" s="140"/>
      <c r="G884" s="156"/>
    </row>
    <row r="885" spans="1:8" s="157" customFormat="1" ht="15">
      <c r="A885" s="144">
        <v>1.02</v>
      </c>
      <c r="B885" s="145" t="s">
        <v>83</v>
      </c>
      <c r="C885" s="159"/>
      <c r="D885" s="150"/>
      <c r="E885" s="153"/>
      <c r="F885" s="140"/>
      <c r="G885" s="156"/>
    </row>
    <row r="886" spans="1:8" s="157" customFormat="1" ht="15">
      <c r="A886" s="144">
        <v>1.03</v>
      </c>
      <c r="B886" s="145" t="s">
        <v>84</v>
      </c>
      <c r="C886" s="159"/>
      <c r="D886" s="150"/>
      <c r="E886" s="153"/>
      <c r="F886" s="140"/>
      <c r="G886" s="156"/>
    </row>
    <row r="887" spans="1:8" s="157" customFormat="1" ht="15">
      <c r="A887" s="144">
        <v>1.04</v>
      </c>
      <c r="B887" s="145" t="s">
        <v>85</v>
      </c>
      <c r="C887" s="159"/>
      <c r="D887" s="150"/>
      <c r="E887" s="153"/>
      <c r="F887" s="140"/>
      <c r="G887" s="156"/>
    </row>
    <row r="888" spans="1:8" s="157" customFormat="1" ht="15">
      <c r="A888" s="144">
        <v>1.05</v>
      </c>
      <c r="B888" s="145" t="s">
        <v>86</v>
      </c>
      <c r="C888" s="159"/>
      <c r="D888" s="150"/>
      <c r="E888" s="153"/>
      <c r="F888" s="140"/>
      <c r="G888" s="156"/>
    </row>
    <row r="889" spans="1:8" s="157" customFormat="1" ht="15">
      <c r="A889" s="144">
        <v>1.06</v>
      </c>
      <c r="B889" s="145" t="s">
        <v>87</v>
      </c>
      <c r="C889" s="159"/>
      <c r="D889" s="150"/>
      <c r="E889" s="153"/>
      <c r="F889" s="140"/>
      <c r="G889" s="156"/>
    </row>
    <row r="890" spans="1:8" s="157" customFormat="1" ht="15">
      <c r="A890" s="144">
        <v>1.07</v>
      </c>
      <c r="B890" s="145" t="s">
        <v>88</v>
      </c>
      <c r="C890" s="159"/>
      <c r="D890" s="150"/>
      <c r="E890" s="153"/>
      <c r="F890" s="140"/>
      <c r="G890" s="156"/>
    </row>
    <row r="891" spans="1:8" s="157" customFormat="1" ht="15">
      <c r="A891" s="144">
        <v>1.08</v>
      </c>
      <c r="B891" s="145" t="s">
        <v>89</v>
      </c>
      <c r="C891" s="159"/>
      <c r="D891" s="150"/>
      <c r="E891" s="153"/>
      <c r="F891" s="140"/>
      <c r="G891" s="156"/>
    </row>
    <row r="892" spans="1:8" s="157" customFormat="1" ht="15">
      <c r="A892" s="144">
        <v>1.0900000000000001</v>
      </c>
      <c r="B892" s="63" t="s">
        <v>90</v>
      </c>
      <c r="C892" s="159"/>
      <c r="D892" s="150"/>
      <c r="E892" s="153"/>
      <c r="F892" s="140"/>
      <c r="G892" s="156"/>
    </row>
    <row r="893" spans="1:8" s="157" customFormat="1" ht="15">
      <c r="A893" s="62"/>
      <c r="B893" s="170"/>
      <c r="C893" s="21"/>
      <c r="D893" s="150"/>
      <c r="E893" s="140"/>
      <c r="F893" s="140"/>
      <c r="G893" s="113"/>
    </row>
    <row r="894" spans="1:8" s="121" customFormat="1" ht="15">
      <c r="A894" s="61"/>
      <c r="B894" s="215" t="s">
        <v>161</v>
      </c>
      <c r="C894" s="17"/>
      <c r="D894" s="95"/>
      <c r="E894" s="96"/>
      <c r="F894" s="11"/>
      <c r="G894" s="110"/>
    </row>
    <row r="895" spans="1:8" s="157" customFormat="1" ht="15">
      <c r="A895" s="62"/>
      <c r="B895" s="168"/>
      <c r="C895" s="18"/>
      <c r="D895" s="150"/>
      <c r="E895" s="140"/>
      <c r="F895" s="140"/>
      <c r="G895" s="156"/>
    </row>
    <row r="896" spans="1:8" s="157" customFormat="1" ht="15">
      <c r="A896" s="61"/>
      <c r="B896" s="215" t="s">
        <v>377</v>
      </c>
      <c r="C896" s="19"/>
      <c r="D896" s="97"/>
      <c r="E896" s="12"/>
      <c r="F896" s="12"/>
      <c r="G896" s="111"/>
    </row>
    <row r="897" spans="1:8" s="157" customFormat="1" ht="15">
      <c r="A897" s="142">
        <v>1</v>
      </c>
      <c r="B897" s="217" t="s">
        <v>162</v>
      </c>
      <c r="C897" s="128"/>
      <c r="D897" s="151" t="s">
        <v>19</v>
      </c>
      <c r="E897" s="152">
        <v>1</v>
      </c>
      <c r="F897" s="158"/>
      <c r="G897" s="112">
        <f>E897*F897</f>
        <v>0</v>
      </c>
      <c r="H897" s="133"/>
    </row>
    <row r="898" spans="1:8" s="157" customFormat="1" ht="15">
      <c r="A898" s="143">
        <v>1</v>
      </c>
      <c r="B898" s="66" t="s">
        <v>163</v>
      </c>
      <c r="C898" s="159"/>
      <c r="D898" s="150"/>
      <c r="E898" s="135"/>
      <c r="F898" s="140"/>
      <c r="G898" s="156"/>
    </row>
    <row r="899" spans="1:8" s="157" customFormat="1" ht="15">
      <c r="A899" s="144">
        <v>1.01</v>
      </c>
      <c r="B899" s="66" t="s">
        <v>148</v>
      </c>
      <c r="C899" s="159"/>
      <c r="D899" s="150"/>
      <c r="E899" s="153"/>
      <c r="F899" s="140"/>
      <c r="G899" s="156"/>
    </row>
    <row r="900" spans="1:8" s="157" customFormat="1" ht="15">
      <c r="A900" s="144">
        <v>1.02</v>
      </c>
      <c r="B900" s="66" t="s">
        <v>95</v>
      </c>
      <c r="C900" s="159"/>
      <c r="D900" s="150"/>
      <c r="E900" s="140"/>
      <c r="F900" s="132"/>
      <c r="G900" s="113"/>
    </row>
    <row r="901" spans="1:8" s="157" customFormat="1" ht="15">
      <c r="A901" s="144">
        <v>1.03</v>
      </c>
      <c r="B901" s="145" t="s">
        <v>311</v>
      </c>
      <c r="C901" s="159"/>
      <c r="D901" s="150"/>
      <c r="E901" s="140"/>
      <c r="F901" s="140"/>
      <c r="G901" s="113"/>
    </row>
    <row r="902" spans="1:8" s="157" customFormat="1" ht="15">
      <c r="A902" s="144">
        <v>1.04</v>
      </c>
      <c r="B902" s="67" t="s">
        <v>307</v>
      </c>
      <c r="C902" s="159"/>
      <c r="D902" s="150"/>
      <c r="E902" s="140"/>
      <c r="F902" s="140"/>
      <c r="G902" s="113"/>
    </row>
    <row r="903" spans="1:8" s="157" customFormat="1" ht="15">
      <c r="A903" s="144">
        <v>1.05</v>
      </c>
      <c r="B903" s="145" t="s">
        <v>308</v>
      </c>
      <c r="C903" s="159"/>
      <c r="D903" s="150"/>
      <c r="E903" s="140"/>
      <c r="F903" s="140"/>
      <c r="G903" s="113"/>
    </row>
    <row r="904" spans="1:8" s="157" customFormat="1" ht="15">
      <c r="A904" s="144">
        <v>1.06</v>
      </c>
      <c r="B904" s="145" t="s">
        <v>305</v>
      </c>
      <c r="C904" s="159"/>
      <c r="D904" s="150"/>
      <c r="E904" s="140"/>
      <c r="F904" s="140"/>
      <c r="G904" s="113"/>
    </row>
    <row r="905" spans="1:8" s="157" customFormat="1" ht="15">
      <c r="A905" s="144">
        <v>1.07</v>
      </c>
      <c r="B905" s="66" t="s">
        <v>96</v>
      </c>
      <c r="C905" s="159"/>
      <c r="D905" s="150"/>
      <c r="E905" s="140"/>
      <c r="F905" s="140"/>
      <c r="G905" s="113"/>
    </row>
    <row r="906" spans="1:8" s="157" customFormat="1" ht="15">
      <c r="A906" s="144">
        <v>1.08</v>
      </c>
      <c r="B906" s="172" t="s">
        <v>149</v>
      </c>
      <c r="C906" s="159"/>
      <c r="D906" s="150"/>
      <c r="E906" s="140"/>
      <c r="F906" s="140"/>
      <c r="G906" s="113"/>
    </row>
    <row r="907" spans="1:8" s="157" customFormat="1" ht="15">
      <c r="A907" s="144">
        <v>1.0900000000000001</v>
      </c>
      <c r="B907" s="172" t="s">
        <v>164</v>
      </c>
      <c r="C907" s="159"/>
      <c r="D907" s="150"/>
      <c r="E907" s="140"/>
      <c r="F907" s="140"/>
      <c r="G907" s="113"/>
    </row>
    <row r="908" spans="1:8" s="157" customFormat="1" ht="15">
      <c r="A908" s="144">
        <v>1.1000000000000001</v>
      </c>
      <c r="B908" s="172" t="s">
        <v>97</v>
      </c>
      <c r="C908" s="159"/>
      <c r="D908" s="150"/>
      <c r="E908" s="140"/>
      <c r="F908" s="140"/>
      <c r="G908" s="113"/>
    </row>
    <row r="909" spans="1:8" s="157" customFormat="1" ht="30">
      <c r="A909" s="144">
        <v>1.1100000000000001</v>
      </c>
      <c r="B909" s="66" t="s">
        <v>150</v>
      </c>
      <c r="C909" s="159"/>
      <c r="D909" s="150"/>
      <c r="E909" s="140"/>
      <c r="F909" s="140"/>
      <c r="G909" s="113"/>
    </row>
    <row r="910" spans="1:8" s="157" customFormat="1" ht="15">
      <c r="A910" s="144">
        <v>1.1200000000000001</v>
      </c>
      <c r="B910" s="74" t="s">
        <v>306</v>
      </c>
      <c r="C910" s="159"/>
      <c r="D910" s="150"/>
      <c r="E910" s="140"/>
      <c r="F910" s="140"/>
      <c r="G910" s="113"/>
    </row>
    <row r="911" spans="1:8" s="157" customFormat="1" ht="15">
      <c r="A911" s="144">
        <v>1.1300000000000001</v>
      </c>
      <c r="B911" s="173" t="s">
        <v>165</v>
      </c>
      <c r="C911" s="159"/>
      <c r="D911" s="150"/>
      <c r="E911" s="140"/>
      <c r="F911" s="140"/>
      <c r="G911" s="113"/>
    </row>
    <row r="912" spans="1:8" s="157" customFormat="1" ht="15">
      <c r="A912" s="144">
        <v>1.1400000000000001</v>
      </c>
      <c r="B912" s="66" t="s">
        <v>166</v>
      </c>
      <c r="C912" s="159"/>
      <c r="D912" s="150"/>
      <c r="E912" s="140"/>
      <c r="F912" s="140"/>
      <c r="G912" s="113"/>
    </row>
    <row r="913" spans="1:7" s="157" customFormat="1" ht="15">
      <c r="A913" s="144">
        <v>1.1500000000000001</v>
      </c>
      <c r="B913" s="66" t="s">
        <v>151</v>
      </c>
      <c r="C913" s="159"/>
      <c r="D913" s="150"/>
      <c r="E913" s="140"/>
      <c r="F913" s="140"/>
      <c r="G913" s="113"/>
    </row>
    <row r="914" spans="1:7" s="157" customFormat="1" ht="15">
      <c r="A914" s="144">
        <v>1.1600000000000001</v>
      </c>
      <c r="B914" s="172" t="s">
        <v>152</v>
      </c>
      <c r="C914" s="159"/>
      <c r="D914" s="150"/>
      <c r="E914" s="140"/>
      <c r="F914" s="140"/>
      <c r="G914" s="113"/>
    </row>
    <row r="915" spans="1:7" s="157" customFormat="1" ht="15">
      <c r="A915" s="144">
        <v>1.1700000000000002</v>
      </c>
      <c r="B915" s="172" t="s">
        <v>167</v>
      </c>
      <c r="C915" s="159"/>
      <c r="D915" s="150"/>
      <c r="E915" s="140"/>
      <c r="F915" s="140"/>
      <c r="G915" s="113"/>
    </row>
    <row r="916" spans="1:7" s="157" customFormat="1" ht="15">
      <c r="A916" s="144">
        <v>1.1800000000000002</v>
      </c>
      <c r="B916" s="66" t="s">
        <v>153</v>
      </c>
      <c r="C916" s="159"/>
      <c r="D916" s="150"/>
      <c r="E916" s="140"/>
      <c r="F916" s="140"/>
      <c r="G916" s="113"/>
    </row>
    <row r="917" spans="1:7" s="157" customFormat="1" ht="15">
      <c r="A917" s="144">
        <v>1.1900000000000002</v>
      </c>
      <c r="B917" s="172" t="s">
        <v>168</v>
      </c>
      <c r="C917" s="159"/>
      <c r="D917" s="150"/>
      <c r="E917" s="140"/>
      <c r="F917" s="140"/>
      <c r="G917" s="113"/>
    </row>
    <row r="918" spans="1:7" s="157" customFormat="1" ht="15">
      <c r="A918" s="144">
        <v>1.2000000000000002</v>
      </c>
      <c r="B918" s="66" t="s">
        <v>112</v>
      </c>
      <c r="C918" s="159"/>
      <c r="D918" s="150"/>
      <c r="E918" s="140"/>
      <c r="F918" s="140"/>
      <c r="G918" s="113"/>
    </row>
    <row r="919" spans="1:7" s="157" customFormat="1" ht="15">
      <c r="A919" s="144">
        <v>1.2100000000000002</v>
      </c>
      <c r="B919" s="172" t="s">
        <v>169</v>
      </c>
      <c r="C919" s="159"/>
      <c r="D919" s="150"/>
      <c r="E919" s="140"/>
      <c r="F919" s="140"/>
      <c r="G919" s="113"/>
    </row>
    <row r="920" spans="1:7" s="157" customFormat="1" ht="15">
      <c r="A920" s="144">
        <v>1.2200000000000002</v>
      </c>
      <c r="B920" s="172" t="s">
        <v>113</v>
      </c>
      <c r="C920" s="159"/>
      <c r="D920" s="150"/>
      <c r="E920" s="140"/>
      <c r="F920" s="140"/>
      <c r="G920" s="113"/>
    </row>
    <row r="921" spans="1:7" s="157" customFormat="1" ht="15">
      <c r="A921" s="144">
        <v>1.2300000000000002</v>
      </c>
      <c r="B921" s="172" t="s">
        <v>114</v>
      </c>
      <c r="C921" s="159"/>
      <c r="D921" s="150"/>
      <c r="E921" s="140"/>
      <c r="F921" s="140"/>
      <c r="G921" s="113"/>
    </row>
    <row r="922" spans="1:7" s="157" customFormat="1" ht="15">
      <c r="A922" s="144">
        <v>1.2400000000000002</v>
      </c>
      <c r="B922" s="172" t="s">
        <v>154</v>
      </c>
      <c r="C922" s="159"/>
      <c r="D922" s="150"/>
      <c r="E922" s="140"/>
      <c r="F922" s="140"/>
      <c r="G922" s="113"/>
    </row>
    <row r="923" spans="1:7" s="157" customFormat="1" ht="15">
      <c r="A923" s="144">
        <v>1.2500000000000002</v>
      </c>
      <c r="B923" s="66" t="s">
        <v>155</v>
      </c>
      <c r="C923" s="159"/>
      <c r="D923" s="150"/>
      <c r="E923" s="140"/>
      <c r="F923" s="140"/>
      <c r="G923" s="113"/>
    </row>
    <row r="924" spans="1:7" s="157" customFormat="1" ht="15">
      <c r="A924" s="144">
        <v>1.2600000000000002</v>
      </c>
      <c r="B924" s="66" t="s">
        <v>98</v>
      </c>
      <c r="C924" s="159"/>
      <c r="D924" s="150"/>
      <c r="E924" s="140"/>
      <c r="F924" s="140"/>
      <c r="G924" s="113"/>
    </row>
    <row r="925" spans="1:7" s="157" customFormat="1" ht="15">
      <c r="A925" s="144">
        <v>1.2700000000000002</v>
      </c>
      <c r="B925" s="66" t="s">
        <v>99</v>
      </c>
      <c r="C925" s="159"/>
      <c r="D925" s="150"/>
      <c r="E925" s="140"/>
      <c r="F925" s="140"/>
      <c r="G925" s="113"/>
    </row>
    <row r="926" spans="1:7" s="157" customFormat="1" ht="15">
      <c r="A926" s="144">
        <v>1.2800000000000002</v>
      </c>
      <c r="B926" s="172" t="s">
        <v>170</v>
      </c>
      <c r="C926" s="159"/>
      <c r="D926" s="150"/>
      <c r="E926" s="140"/>
      <c r="F926" s="140"/>
      <c r="G926" s="113"/>
    </row>
    <row r="927" spans="1:7" s="157" customFormat="1" ht="30">
      <c r="A927" s="144">
        <v>1.2900000000000003</v>
      </c>
      <c r="B927" s="172" t="s">
        <v>156</v>
      </c>
      <c r="C927" s="159"/>
      <c r="D927" s="150"/>
      <c r="E927" s="140"/>
      <c r="F927" s="140"/>
      <c r="G927" s="113"/>
    </row>
    <row r="928" spans="1:7" s="157" customFormat="1" ht="15">
      <c r="A928" s="144">
        <v>1.3000000000000003</v>
      </c>
      <c r="B928" s="172" t="s">
        <v>100</v>
      </c>
      <c r="C928" s="159"/>
      <c r="D928" s="150"/>
      <c r="E928" s="140"/>
      <c r="F928" s="140"/>
      <c r="G928" s="113"/>
    </row>
    <row r="929" spans="1:8" s="157" customFormat="1" ht="15">
      <c r="A929" s="144">
        <v>1.3100000000000003</v>
      </c>
      <c r="B929" s="145" t="s">
        <v>309</v>
      </c>
      <c r="C929" s="159"/>
      <c r="D929" s="150"/>
      <c r="E929" s="140"/>
      <c r="F929" s="140"/>
      <c r="G929" s="113"/>
    </row>
    <row r="930" spans="1:8" s="157" customFormat="1" ht="15">
      <c r="A930" s="144">
        <v>1.3200000000000003</v>
      </c>
      <c r="B930" s="66" t="s">
        <v>171</v>
      </c>
      <c r="C930" s="159"/>
      <c r="D930" s="150"/>
      <c r="E930" s="140"/>
      <c r="F930" s="140"/>
      <c r="G930" s="113"/>
    </row>
    <row r="931" spans="1:8" s="157" customFormat="1" ht="15">
      <c r="A931" s="144">
        <v>1.3300000000000003</v>
      </c>
      <c r="B931" s="66" t="s">
        <v>157</v>
      </c>
      <c r="C931" s="159"/>
      <c r="D931" s="150"/>
      <c r="E931" s="140"/>
      <c r="F931" s="140"/>
      <c r="G931" s="113"/>
    </row>
    <row r="932" spans="1:8" s="157" customFormat="1" ht="15">
      <c r="A932" s="144">
        <v>1.3400000000000003</v>
      </c>
      <c r="B932" s="66" t="s">
        <v>158</v>
      </c>
      <c r="C932" s="159"/>
      <c r="D932" s="150"/>
      <c r="E932" s="140"/>
      <c r="F932" s="140"/>
      <c r="G932" s="113"/>
    </row>
    <row r="933" spans="1:8" s="157" customFormat="1" ht="15">
      <c r="A933" s="144">
        <v>1.3500000000000003</v>
      </c>
      <c r="B933" s="66" t="s">
        <v>57</v>
      </c>
      <c r="C933" s="159"/>
      <c r="D933" s="150"/>
      <c r="E933" s="140"/>
      <c r="F933" s="140"/>
      <c r="G933" s="113"/>
    </row>
    <row r="934" spans="1:8" s="157" customFormat="1" ht="15">
      <c r="A934" s="144">
        <v>1.3600000000000003</v>
      </c>
      <c r="B934" s="172" t="s">
        <v>58</v>
      </c>
      <c r="C934" s="159"/>
      <c r="D934" s="150"/>
      <c r="E934" s="140"/>
      <c r="F934" s="140"/>
      <c r="G934" s="113"/>
    </row>
    <row r="935" spans="1:8" s="157" customFormat="1" ht="30">
      <c r="A935" s="144">
        <v>1.3700000000000003</v>
      </c>
      <c r="B935" s="172" t="s">
        <v>59</v>
      </c>
      <c r="C935" s="159"/>
      <c r="D935" s="150"/>
      <c r="E935" s="140"/>
      <c r="F935" s="140"/>
      <c r="G935" s="113"/>
    </row>
    <row r="936" spans="1:8" s="157" customFormat="1" ht="15">
      <c r="A936" s="144">
        <v>1.3800000000000003</v>
      </c>
      <c r="B936" s="172" t="s">
        <v>60</v>
      </c>
      <c r="C936" s="159"/>
      <c r="D936" s="150"/>
      <c r="E936" s="140"/>
      <c r="F936" s="140"/>
      <c r="G936" s="113"/>
    </row>
    <row r="937" spans="1:8" s="157" customFormat="1" ht="30">
      <c r="A937" s="144">
        <v>1.3900000000000003</v>
      </c>
      <c r="B937" s="172" t="s">
        <v>61</v>
      </c>
      <c r="C937" s="159"/>
      <c r="D937" s="150"/>
      <c r="E937" s="140"/>
      <c r="F937" s="140"/>
      <c r="G937" s="113"/>
    </row>
    <row r="938" spans="1:8" s="157" customFormat="1" ht="30">
      <c r="A938" s="144">
        <v>1.4000000000000004</v>
      </c>
      <c r="B938" s="172" t="s">
        <v>62</v>
      </c>
      <c r="C938" s="159"/>
      <c r="D938" s="150"/>
      <c r="E938" s="140"/>
      <c r="F938" s="140"/>
      <c r="G938" s="113"/>
    </row>
    <row r="939" spans="1:8" s="157" customFormat="1" ht="15">
      <c r="A939" s="144">
        <v>1.4100000000000004</v>
      </c>
      <c r="B939" s="145" t="s">
        <v>310</v>
      </c>
      <c r="C939" s="159"/>
      <c r="D939" s="150"/>
      <c r="E939" s="140"/>
      <c r="F939" s="140"/>
      <c r="G939" s="113"/>
    </row>
    <row r="940" spans="1:8" s="157" customFormat="1" ht="15">
      <c r="A940" s="144">
        <v>1.4200000000000004</v>
      </c>
      <c r="B940" s="66" t="s">
        <v>159</v>
      </c>
      <c r="C940" s="159"/>
      <c r="D940" s="150"/>
      <c r="E940" s="140"/>
      <c r="F940" s="140"/>
      <c r="G940" s="113"/>
    </row>
    <row r="941" spans="1:8" s="157" customFormat="1" ht="15">
      <c r="A941" s="62"/>
      <c r="B941" s="170"/>
      <c r="C941" s="21"/>
      <c r="D941" s="150"/>
      <c r="E941" s="140"/>
      <c r="F941" s="140"/>
      <c r="G941" s="113"/>
    </row>
    <row r="942" spans="1:8" s="157" customFormat="1" ht="15">
      <c r="A942" s="142">
        <v>2</v>
      </c>
      <c r="B942" s="214" t="s">
        <v>64</v>
      </c>
      <c r="C942" s="128"/>
      <c r="D942" s="151" t="s">
        <v>19</v>
      </c>
      <c r="E942" s="152">
        <v>1</v>
      </c>
      <c r="F942" s="158"/>
      <c r="G942" s="112">
        <f>E942*F942</f>
        <v>0</v>
      </c>
      <c r="H942" s="133"/>
    </row>
    <row r="943" spans="1:8" s="157" customFormat="1" ht="15">
      <c r="A943" s="143">
        <v>2</v>
      </c>
      <c r="B943" s="68" t="s">
        <v>101</v>
      </c>
      <c r="C943" s="159"/>
      <c r="D943" s="150"/>
      <c r="E943" s="135"/>
      <c r="F943" s="140"/>
      <c r="G943" s="156"/>
    </row>
    <row r="944" spans="1:8" s="157" customFormat="1" ht="15">
      <c r="A944" s="144">
        <v>2.0099999999999998</v>
      </c>
      <c r="B944" s="68" t="s">
        <v>102</v>
      </c>
      <c r="C944" s="159"/>
      <c r="D944" s="150"/>
      <c r="E944" s="153"/>
      <c r="F944" s="140"/>
      <c r="G944" s="156"/>
    </row>
    <row r="945" spans="1:12" s="157" customFormat="1" ht="30">
      <c r="A945" s="144">
        <v>2.0199999999999996</v>
      </c>
      <c r="B945" s="68" t="s">
        <v>103</v>
      </c>
      <c r="C945" s="159"/>
      <c r="D945" s="150"/>
      <c r="E945" s="153"/>
      <c r="F945" s="140"/>
      <c r="G945" s="156"/>
    </row>
    <row r="946" spans="1:12" s="157" customFormat="1" ht="15">
      <c r="A946" s="144">
        <v>2.0299999999999994</v>
      </c>
      <c r="B946" s="68" t="s">
        <v>104</v>
      </c>
      <c r="C946" s="159"/>
      <c r="D946" s="150"/>
      <c r="E946" s="153"/>
      <c r="F946" s="140"/>
      <c r="G946" s="156"/>
    </row>
    <row r="947" spans="1:12" s="157" customFormat="1" ht="15">
      <c r="A947" s="144">
        <v>2.0399999999999991</v>
      </c>
      <c r="B947" s="68" t="s">
        <v>105</v>
      </c>
      <c r="C947" s="159"/>
      <c r="D947" s="150"/>
      <c r="E947" s="153"/>
      <c r="F947" s="140"/>
      <c r="G947" s="156"/>
    </row>
    <row r="948" spans="1:12" s="157" customFormat="1" ht="15">
      <c r="A948" s="144">
        <v>2.0499999999999989</v>
      </c>
      <c r="B948" s="68" t="s">
        <v>106</v>
      </c>
      <c r="C948" s="159"/>
      <c r="D948" s="150"/>
      <c r="E948" s="153"/>
      <c r="F948" s="140"/>
      <c r="G948" s="156"/>
    </row>
    <row r="949" spans="1:12" s="157" customFormat="1" ht="15">
      <c r="A949" s="144">
        <v>2.0599999999999987</v>
      </c>
      <c r="B949" s="68" t="s">
        <v>107</v>
      </c>
      <c r="C949" s="159"/>
      <c r="D949" s="150"/>
      <c r="E949" s="153"/>
      <c r="F949" s="140"/>
      <c r="G949" s="156"/>
    </row>
    <row r="950" spans="1:12" s="157" customFormat="1" ht="15">
      <c r="A950" s="144">
        <v>2.0699999999999985</v>
      </c>
      <c r="B950" s="70" t="s">
        <v>108</v>
      </c>
      <c r="C950" s="159"/>
      <c r="D950" s="150"/>
      <c r="E950" s="153"/>
      <c r="F950" s="140"/>
      <c r="G950" s="156"/>
    </row>
    <row r="951" spans="1:12" s="157" customFormat="1" ht="15">
      <c r="A951" s="144">
        <v>2.0799999999999983</v>
      </c>
      <c r="B951" s="70" t="s">
        <v>109</v>
      </c>
      <c r="C951" s="159"/>
      <c r="D951" s="150"/>
      <c r="E951" s="153"/>
      <c r="F951" s="140"/>
      <c r="G951" s="156"/>
    </row>
    <row r="952" spans="1:12" s="157" customFormat="1" ht="15">
      <c r="A952" s="144">
        <v>2.0899999999999981</v>
      </c>
      <c r="B952" s="70" t="s">
        <v>110</v>
      </c>
      <c r="C952" s="159"/>
      <c r="D952" s="150"/>
      <c r="E952" s="153"/>
      <c r="F952" s="140"/>
      <c r="G952" s="156"/>
    </row>
    <row r="953" spans="1:12" s="157" customFormat="1" ht="15">
      <c r="A953" s="144">
        <v>2.0999999999999979</v>
      </c>
      <c r="B953" s="70" t="s">
        <v>111</v>
      </c>
      <c r="C953" s="159"/>
      <c r="D953" s="150"/>
      <c r="E953" s="153"/>
      <c r="F953" s="140"/>
      <c r="G953" s="156"/>
    </row>
    <row r="954" spans="1:12" s="157" customFormat="1" ht="15">
      <c r="A954" s="144">
        <v>2.1099999999999977</v>
      </c>
      <c r="B954" s="67" t="s">
        <v>112</v>
      </c>
      <c r="C954" s="159"/>
      <c r="D954" s="150"/>
      <c r="E954" s="153"/>
      <c r="F954" s="140"/>
      <c r="G954" s="156"/>
    </row>
    <row r="955" spans="1:12" s="157" customFormat="1" ht="15">
      <c r="A955" s="144">
        <v>2.1199999999999974</v>
      </c>
      <c r="B955" s="68" t="s">
        <v>113</v>
      </c>
      <c r="C955" s="159"/>
      <c r="D955" s="150"/>
      <c r="E955" s="153"/>
      <c r="F955" s="140"/>
      <c r="G955" s="156"/>
    </row>
    <row r="956" spans="1:12" s="157" customFormat="1" ht="15">
      <c r="A956" s="144">
        <v>2.1299999999999972</v>
      </c>
      <c r="B956" s="68" t="s">
        <v>114</v>
      </c>
      <c r="C956" s="159"/>
      <c r="D956" s="150"/>
      <c r="E956" s="153"/>
      <c r="F956" s="140"/>
      <c r="G956" s="156"/>
    </row>
    <row r="957" spans="1:12" s="157" customFormat="1" ht="15">
      <c r="A957" s="144">
        <v>2.139999999999997</v>
      </c>
      <c r="B957" s="67" t="s">
        <v>115</v>
      </c>
      <c r="C957" s="159"/>
      <c r="D957" s="150"/>
      <c r="E957" s="153"/>
      <c r="F957" s="140"/>
      <c r="G957" s="156"/>
    </row>
    <row r="958" spans="1:12" s="157" customFormat="1" ht="15">
      <c r="A958" s="144">
        <v>2.1499999999999968</v>
      </c>
      <c r="B958" s="67" t="s">
        <v>116</v>
      </c>
      <c r="C958" s="159"/>
      <c r="D958" s="150"/>
      <c r="E958" s="153"/>
      <c r="F958" s="140"/>
      <c r="G958" s="156"/>
    </row>
    <row r="959" spans="1:12" s="157" customFormat="1" ht="15">
      <c r="A959" s="144">
        <v>2.1599999999999966</v>
      </c>
      <c r="B959" s="67" t="s">
        <v>117</v>
      </c>
      <c r="C959" s="159"/>
      <c r="D959" s="150"/>
      <c r="E959" s="153"/>
      <c r="F959" s="140"/>
      <c r="G959" s="156"/>
      <c r="I959" s="133"/>
      <c r="J959" s="133"/>
      <c r="K959" s="133"/>
      <c r="L959" s="133"/>
    </row>
    <row r="960" spans="1:12" s="157" customFormat="1" ht="15">
      <c r="A960" s="144">
        <v>2.1599999999999966</v>
      </c>
      <c r="B960" s="68" t="s">
        <v>118</v>
      </c>
      <c r="C960" s="159"/>
      <c r="D960" s="150"/>
      <c r="E960" s="153"/>
      <c r="F960" s="140"/>
      <c r="G960" s="156"/>
      <c r="I960" s="133"/>
      <c r="J960" s="133"/>
      <c r="K960" s="133"/>
      <c r="L960" s="133"/>
    </row>
    <row r="961" spans="1:12" s="157" customFormat="1" ht="15">
      <c r="A961" s="62"/>
      <c r="B961" s="170"/>
      <c r="C961" s="21"/>
      <c r="D961" s="150"/>
      <c r="E961" s="140"/>
      <c r="F961" s="140"/>
      <c r="G961" s="113"/>
      <c r="H961" s="133"/>
      <c r="I961" s="133"/>
      <c r="J961" s="133"/>
      <c r="K961" s="133"/>
      <c r="L961" s="133"/>
    </row>
    <row r="962" spans="1:12" s="157" customFormat="1" ht="15">
      <c r="A962" s="142">
        <v>3</v>
      </c>
      <c r="B962" s="214" t="s">
        <v>265</v>
      </c>
      <c r="C962" s="23"/>
      <c r="D962" s="151" t="s">
        <v>19</v>
      </c>
      <c r="E962" s="152">
        <v>1</v>
      </c>
      <c r="F962" s="158"/>
      <c r="G962" s="112">
        <f>E962*F962</f>
        <v>0</v>
      </c>
      <c r="H962" s="133"/>
      <c r="I962" s="133"/>
      <c r="J962" s="133"/>
      <c r="K962" s="133"/>
      <c r="L962" s="133"/>
    </row>
    <row r="963" spans="1:12" s="157" customFormat="1" ht="15">
      <c r="A963" s="143">
        <v>3</v>
      </c>
      <c r="B963" s="63" t="s">
        <v>266</v>
      </c>
      <c r="C963" s="159"/>
      <c r="D963" s="150"/>
      <c r="E963" s="135"/>
      <c r="F963" s="140"/>
      <c r="G963" s="156"/>
      <c r="H963" s="133"/>
      <c r="I963" s="133"/>
      <c r="J963" s="133"/>
      <c r="K963" s="133"/>
      <c r="L963" s="133"/>
    </row>
    <row r="964" spans="1:12" s="157" customFormat="1" ht="15">
      <c r="A964" s="144">
        <v>3.01</v>
      </c>
      <c r="B964" s="82" t="s">
        <v>267</v>
      </c>
      <c r="C964" s="159"/>
      <c r="D964" s="150"/>
      <c r="E964" s="153"/>
      <c r="F964" s="140"/>
      <c r="G964" s="156"/>
      <c r="H964" s="133"/>
      <c r="I964" s="133"/>
      <c r="J964" s="133"/>
      <c r="K964" s="133"/>
      <c r="L964" s="133"/>
    </row>
    <row r="965" spans="1:12" s="157" customFormat="1" ht="15">
      <c r="A965" s="144">
        <v>3.0199999999999996</v>
      </c>
      <c r="B965" s="82" t="s">
        <v>268</v>
      </c>
      <c r="C965" s="159"/>
      <c r="D965" s="150"/>
      <c r="E965" s="153"/>
      <c r="F965" s="140"/>
      <c r="G965" s="156"/>
      <c r="I965" s="133"/>
      <c r="J965" s="133"/>
      <c r="K965" s="133"/>
      <c r="L965" s="133"/>
    </row>
    <row r="966" spans="1:12" s="157" customFormat="1" ht="15">
      <c r="A966" s="144">
        <v>3.0299999999999994</v>
      </c>
      <c r="B966" s="82" t="s">
        <v>269</v>
      </c>
      <c r="C966" s="159"/>
      <c r="D966" s="150"/>
      <c r="E966" s="153"/>
      <c r="F966" s="140"/>
      <c r="G966" s="156"/>
      <c r="I966" s="133"/>
      <c r="J966" s="133"/>
      <c r="K966" s="133"/>
      <c r="L966" s="133"/>
    </row>
    <row r="967" spans="1:12" s="157" customFormat="1" ht="15">
      <c r="A967" s="144">
        <v>3.0399999999999991</v>
      </c>
      <c r="B967" s="82" t="s">
        <v>270</v>
      </c>
      <c r="C967" s="159"/>
      <c r="D967" s="150"/>
      <c r="E967" s="153"/>
      <c r="F967" s="140"/>
      <c r="G967" s="156"/>
      <c r="I967" s="133"/>
      <c r="J967" s="133"/>
      <c r="K967" s="133"/>
      <c r="L967" s="133"/>
    </row>
    <row r="968" spans="1:12" s="157" customFormat="1" ht="15">
      <c r="A968" s="144">
        <v>3.0499999999999989</v>
      </c>
      <c r="B968" s="82" t="s">
        <v>271</v>
      </c>
      <c r="C968" s="159"/>
      <c r="D968" s="150"/>
      <c r="E968" s="153"/>
      <c r="F968" s="140"/>
      <c r="G968" s="156"/>
      <c r="I968" s="133"/>
      <c r="J968" s="133"/>
      <c r="K968" s="133"/>
      <c r="L968" s="133"/>
    </row>
    <row r="969" spans="1:12" s="157" customFormat="1" ht="15">
      <c r="A969" s="144">
        <v>3.0599999999999987</v>
      </c>
      <c r="B969" s="82" t="s">
        <v>272</v>
      </c>
      <c r="C969" s="159"/>
      <c r="D969" s="150"/>
      <c r="E969" s="153"/>
      <c r="F969" s="140"/>
      <c r="G969" s="156"/>
      <c r="I969" s="133"/>
      <c r="J969" s="133"/>
      <c r="K969" s="133"/>
      <c r="L969" s="133"/>
    </row>
    <row r="970" spans="1:12" s="157" customFormat="1" ht="30">
      <c r="A970" s="144">
        <v>3.0699999999999985</v>
      </c>
      <c r="B970" s="82" t="s">
        <v>273</v>
      </c>
      <c r="C970" s="159"/>
      <c r="D970" s="150"/>
      <c r="E970" s="153"/>
      <c r="F970" s="140"/>
      <c r="G970" s="156"/>
      <c r="I970" s="133"/>
      <c r="J970" s="133"/>
      <c r="K970" s="133"/>
      <c r="L970" s="133"/>
    </row>
    <row r="971" spans="1:12" s="157" customFormat="1" ht="15">
      <c r="A971" s="144">
        <v>3.0799999999999983</v>
      </c>
      <c r="B971" s="82" t="s">
        <v>274</v>
      </c>
      <c r="C971" s="159"/>
      <c r="D971" s="150"/>
      <c r="E971" s="140"/>
      <c r="F971" s="140"/>
      <c r="G971" s="113"/>
    </row>
    <row r="972" spans="1:12" s="157" customFormat="1" ht="15">
      <c r="A972" s="64"/>
      <c r="B972" s="65"/>
      <c r="C972" s="20"/>
      <c r="D972" s="150"/>
      <c r="E972" s="153"/>
      <c r="F972" s="139"/>
      <c r="G972" s="154"/>
    </row>
    <row r="973" spans="1:12" s="116" customFormat="1" ht="15">
      <c r="A973" s="33"/>
      <c r="B973" s="211" t="s">
        <v>173</v>
      </c>
      <c r="C973" s="16"/>
      <c r="D973" s="36"/>
      <c r="E973" s="37"/>
      <c r="F973" s="7"/>
      <c r="G973" s="38"/>
    </row>
    <row r="974" spans="1:12" s="121" customFormat="1" ht="15">
      <c r="A974" s="61"/>
      <c r="B974" s="210" t="s">
        <v>174</v>
      </c>
      <c r="C974" s="17"/>
      <c r="D974" s="95"/>
      <c r="E974" s="96"/>
      <c r="F974" s="8"/>
      <c r="G974" s="106"/>
    </row>
    <row r="975" spans="1:12" s="157" customFormat="1" ht="15">
      <c r="A975" s="62"/>
      <c r="B975" s="168"/>
      <c r="C975" s="18"/>
      <c r="D975" s="150"/>
      <c r="E975" s="140"/>
      <c r="F975" s="139"/>
      <c r="G975" s="154"/>
    </row>
    <row r="976" spans="1:12" s="157" customFormat="1" ht="15">
      <c r="A976" s="61"/>
      <c r="B976" s="210" t="s">
        <v>378</v>
      </c>
      <c r="C976" s="19"/>
      <c r="D976" s="97"/>
      <c r="E976" s="12"/>
      <c r="F976" s="9"/>
      <c r="G976" s="107"/>
    </row>
    <row r="977" spans="1:8" s="157" customFormat="1" ht="15">
      <c r="A977" s="142">
        <v>1</v>
      </c>
      <c r="B977" s="217" t="s">
        <v>162</v>
      </c>
      <c r="C977" s="128"/>
      <c r="D977" s="151" t="s">
        <v>19</v>
      </c>
      <c r="E977" s="152">
        <v>1</v>
      </c>
      <c r="F977" s="158"/>
      <c r="G977" s="112">
        <f>E977*F977</f>
        <v>0</v>
      </c>
      <c r="H977" s="133"/>
    </row>
    <row r="978" spans="1:8" s="157" customFormat="1" ht="15">
      <c r="A978" s="143">
        <v>1</v>
      </c>
      <c r="B978" s="66" t="s">
        <v>163</v>
      </c>
      <c r="C978" s="159"/>
      <c r="D978" s="150"/>
      <c r="E978" s="135"/>
      <c r="F978" s="139"/>
      <c r="G978" s="154"/>
    </row>
    <row r="979" spans="1:8" s="157" customFormat="1" ht="15">
      <c r="A979" s="144">
        <v>1.01</v>
      </c>
      <c r="B979" s="66" t="s">
        <v>148</v>
      </c>
      <c r="C979" s="159"/>
      <c r="D979" s="150"/>
      <c r="E979" s="153"/>
      <c r="F979" s="139"/>
      <c r="G979" s="154"/>
    </row>
    <row r="980" spans="1:8" s="157" customFormat="1" ht="15">
      <c r="A980" s="144">
        <v>1.02</v>
      </c>
      <c r="B980" s="66" t="s">
        <v>95</v>
      </c>
      <c r="C980" s="159"/>
      <c r="D980" s="150"/>
      <c r="E980" s="140"/>
      <c r="F980" s="131"/>
      <c r="G980" s="108"/>
    </row>
    <row r="981" spans="1:8" s="157" customFormat="1" ht="15">
      <c r="A981" s="144">
        <v>1.03</v>
      </c>
      <c r="B981" s="145" t="s">
        <v>311</v>
      </c>
      <c r="C981" s="159"/>
      <c r="D981" s="150"/>
      <c r="E981" s="140"/>
      <c r="F981" s="131"/>
      <c r="G981" s="108"/>
    </row>
    <row r="982" spans="1:8" s="157" customFormat="1" ht="15">
      <c r="A982" s="144">
        <v>1.04</v>
      </c>
      <c r="B982" s="67" t="s">
        <v>307</v>
      </c>
      <c r="C982" s="159"/>
      <c r="D982" s="150"/>
      <c r="E982" s="140"/>
      <c r="F982" s="139"/>
      <c r="G982" s="108"/>
    </row>
    <row r="983" spans="1:8" s="157" customFormat="1" ht="15">
      <c r="A983" s="144">
        <v>1.05</v>
      </c>
      <c r="B983" s="145" t="s">
        <v>308</v>
      </c>
      <c r="C983" s="159"/>
      <c r="D983" s="150"/>
      <c r="E983" s="140"/>
      <c r="F983" s="139"/>
      <c r="G983" s="108"/>
    </row>
    <row r="984" spans="1:8" s="157" customFormat="1" ht="15">
      <c r="A984" s="144">
        <v>1.06</v>
      </c>
      <c r="B984" s="145" t="s">
        <v>305</v>
      </c>
      <c r="C984" s="159"/>
      <c r="D984" s="150"/>
      <c r="E984" s="140"/>
      <c r="F984" s="139"/>
      <c r="G984" s="108"/>
    </row>
    <row r="985" spans="1:8" s="157" customFormat="1" ht="15">
      <c r="A985" s="144">
        <v>1.07</v>
      </c>
      <c r="B985" s="66" t="s">
        <v>96</v>
      </c>
      <c r="C985" s="159"/>
      <c r="D985" s="150"/>
      <c r="E985" s="140"/>
      <c r="F985" s="139"/>
      <c r="G985" s="108"/>
    </row>
    <row r="986" spans="1:8" s="157" customFormat="1" ht="15">
      <c r="A986" s="144">
        <v>1.08</v>
      </c>
      <c r="B986" s="172" t="s">
        <v>149</v>
      </c>
      <c r="C986" s="159"/>
      <c r="D986" s="150"/>
      <c r="E986" s="140"/>
      <c r="F986" s="139"/>
      <c r="G986" s="108"/>
    </row>
    <row r="987" spans="1:8" s="157" customFormat="1" ht="15">
      <c r="A987" s="144">
        <v>1.0900000000000001</v>
      </c>
      <c r="B987" s="172" t="s">
        <v>164</v>
      </c>
      <c r="C987" s="159"/>
      <c r="D987" s="150"/>
      <c r="E987" s="140"/>
      <c r="F987" s="139"/>
      <c r="G987" s="108"/>
    </row>
    <row r="988" spans="1:8" s="157" customFormat="1" ht="15">
      <c r="A988" s="144">
        <v>1.1000000000000001</v>
      </c>
      <c r="B988" s="172" t="s">
        <v>97</v>
      </c>
      <c r="C988" s="159"/>
      <c r="D988" s="150"/>
      <c r="E988" s="140"/>
      <c r="F988" s="139"/>
      <c r="G988" s="108"/>
    </row>
    <row r="989" spans="1:8" s="157" customFormat="1" ht="30">
      <c r="A989" s="144">
        <v>1.1100000000000001</v>
      </c>
      <c r="B989" s="66" t="s">
        <v>150</v>
      </c>
      <c r="C989" s="159"/>
      <c r="D989" s="150"/>
      <c r="E989" s="140"/>
      <c r="F989" s="139"/>
      <c r="G989" s="108"/>
    </row>
    <row r="990" spans="1:8" s="157" customFormat="1" ht="15">
      <c r="A990" s="144">
        <v>1.1200000000000001</v>
      </c>
      <c r="B990" s="74" t="s">
        <v>306</v>
      </c>
      <c r="C990" s="159"/>
      <c r="D990" s="150"/>
      <c r="E990" s="140"/>
      <c r="F990" s="139"/>
      <c r="G990" s="108"/>
    </row>
    <row r="991" spans="1:8" s="157" customFormat="1" ht="15">
      <c r="A991" s="144">
        <v>1.1300000000000001</v>
      </c>
      <c r="B991" s="173" t="s">
        <v>165</v>
      </c>
      <c r="C991" s="159"/>
      <c r="D991" s="150"/>
      <c r="E991" s="140"/>
      <c r="F991" s="139"/>
      <c r="G991" s="108"/>
    </row>
    <row r="992" spans="1:8" s="157" customFormat="1" ht="15">
      <c r="A992" s="144">
        <v>1.1400000000000001</v>
      </c>
      <c r="B992" s="66" t="s">
        <v>166</v>
      </c>
      <c r="C992" s="159"/>
      <c r="D992" s="150"/>
      <c r="E992" s="140"/>
      <c r="F992" s="139"/>
      <c r="G992" s="108"/>
    </row>
    <row r="993" spans="1:7" s="157" customFormat="1" ht="15">
      <c r="A993" s="144">
        <v>1.1500000000000001</v>
      </c>
      <c r="B993" s="66" t="s">
        <v>151</v>
      </c>
      <c r="C993" s="159"/>
      <c r="D993" s="150"/>
      <c r="E993" s="140"/>
      <c r="F993" s="139"/>
      <c r="G993" s="108"/>
    </row>
    <row r="994" spans="1:7" s="157" customFormat="1" ht="15">
      <c r="A994" s="144">
        <v>1.1600000000000001</v>
      </c>
      <c r="B994" s="172" t="s">
        <v>152</v>
      </c>
      <c r="C994" s="159"/>
      <c r="D994" s="150"/>
      <c r="E994" s="140"/>
      <c r="F994" s="139"/>
      <c r="G994" s="108"/>
    </row>
    <row r="995" spans="1:7" s="157" customFormat="1" ht="15">
      <c r="A995" s="144">
        <v>1.1700000000000002</v>
      </c>
      <c r="B995" s="172" t="s">
        <v>167</v>
      </c>
      <c r="C995" s="159"/>
      <c r="D995" s="150"/>
      <c r="E995" s="140"/>
      <c r="F995" s="139"/>
      <c r="G995" s="108"/>
    </row>
    <row r="996" spans="1:7" s="157" customFormat="1" ht="15">
      <c r="A996" s="144">
        <v>1.1800000000000002</v>
      </c>
      <c r="B996" s="66" t="s">
        <v>153</v>
      </c>
      <c r="C996" s="159"/>
      <c r="D996" s="150"/>
      <c r="E996" s="140"/>
      <c r="F996" s="139"/>
      <c r="G996" s="108"/>
    </row>
    <row r="997" spans="1:7" s="157" customFormat="1" ht="15">
      <c r="A997" s="144">
        <v>1.1900000000000002</v>
      </c>
      <c r="B997" s="172" t="s">
        <v>168</v>
      </c>
      <c r="C997" s="159"/>
      <c r="D997" s="150"/>
      <c r="E997" s="140"/>
      <c r="F997" s="139"/>
      <c r="G997" s="108"/>
    </row>
    <row r="998" spans="1:7" s="157" customFormat="1" ht="15">
      <c r="A998" s="144">
        <v>1.2000000000000002</v>
      </c>
      <c r="B998" s="66" t="s">
        <v>112</v>
      </c>
      <c r="C998" s="159"/>
      <c r="D998" s="150"/>
      <c r="E998" s="140"/>
      <c r="F998" s="139"/>
      <c r="G998" s="108"/>
    </row>
    <row r="999" spans="1:7" s="157" customFormat="1" ht="15">
      <c r="A999" s="144">
        <v>1.2100000000000002</v>
      </c>
      <c r="B999" s="172" t="s">
        <v>169</v>
      </c>
      <c r="C999" s="159"/>
      <c r="D999" s="150"/>
      <c r="E999" s="140"/>
      <c r="F999" s="139"/>
      <c r="G999" s="108"/>
    </row>
    <row r="1000" spans="1:7" s="157" customFormat="1" ht="15">
      <c r="A1000" s="144">
        <v>1.2200000000000002</v>
      </c>
      <c r="B1000" s="172" t="s">
        <v>113</v>
      </c>
      <c r="C1000" s="159"/>
      <c r="D1000" s="150"/>
      <c r="E1000" s="140"/>
      <c r="F1000" s="139"/>
      <c r="G1000" s="108"/>
    </row>
    <row r="1001" spans="1:7" s="157" customFormat="1" ht="15">
      <c r="A1001" s="144">
        <v>1.2300000000000002</v>
      </c>
      <c r="B1001" s="172" t="s">
        <v>114</v>
      </c>
      <c r="C1001" s="159"/>
      <c r="D1001" s="150"/>
      <c r="E1001" s="140"/>
      <c r="F1001" s="139"/>
      <c r="G1001" s="108"/>
    </row>
    <row r="1002" spans="1:7" s="157" customFormat="1" ht="15">
      <c r="A1002" s="144">
        <v>1.2400000000000002</v>
      </c>
      <c r="B1002" s="172" t="s">
        <v>154</v>
      </c>
      <c r="C1002" s="159"/>
      <c r="D1002" s="150"/>
      <c r="E1002" s="140"/>
      <c r="F1002" s="139"/>
      <c r="G1002" s="108"/>
    </row>
    <row r="1003" spans="1:7" s="157" customFormat="1" ht="15">
      <c r="A1003" s="144">
        <v>1.2500000000000002</v>
      </c>
      <c r="B1003" s="66" t="s">
        <v>155</v>
      </c>
      <c r="C1003" s="159"/>
      <c r="D1003" s="150"/>
      <c r="E1003" s="140"/>
      <c r="F1003" s="139"/>
      <c r="G1003" s="108"/>
    </row>
    <row r="1004" spans="1:7" s="157" customFormat="1" ht="15">
      <c r="A1004" s="144">
        <v>1.2600000000000002</v>
      </c>
      <c r="B1004" s="66" t="s">
        <v>98</v>
      </c>
      <c r="C1004" s="159"/>
      <c r="D1004" s="150"/>
      <c r="E1004" s="140"/>
      <c r="F1004" s="139"/>
      <c r="G1004" s="108"/>
    </row>
    <row r="1005" spans="1:7" s="157" customFormat="1" ht="15">
      <c r="A1005" s="144">
        <v>1.2700000000000002</v>
      </c>
      <c r="B1005" s="66" t="s">
        <v>99</v>
      </c>
      <c r="C1005" s="159"/>
      <c r="D1005" s="150"/>
      <c r="E1005" s="140"/>
      <c r="F1005" s="139"/>
      <c r="G1005" s="108"/>
    </row>
    <row r="1006" spans="1:7" s="157" customFormat="1" ht="15">
      <c r="A1006" s="144">
        <v>1.2800000000000002</v>
      </c>
      <c r="B1006" s="145" t="s">
        <v>170</v>
      </c>
      <c r="C1006" s="159"/>
      <c r="D1006" s="150"/>
      <c r="E1006" s="140"/>
      <c r="F1006" s="139"/>
      <c r="G1006" s="108"/>
    </row>
    <row r="1007" spans="1:7" s="157" customFormat="1" ht="30">
      <c r="A1007" s="144">
        <v>1.2900000000000003</v>
      </c>
      <c r="B1007" s="145" t="s">
        <v>156</v>
      </c>
      <c r="C1007" s="159"/>
      <c r="D1007" s="150"/>
      <c r="E1007" s="140"/>
      <c r="F1007" s="139"/>
      <c r="G1007" s="108"/>
    </row>
    <row r="1008" spans="1:7" s="157" customFormat="1" ht="15">
      <c r="A1008" s="144">
        <v>1.3000000000000003</v>
      </c>
      <c r="B1008" s="145" t="s">
        <v>100</v>
      </c>
      <c r="C1008" s="159"/>
      <c r="D1008" s="150"/>
      <c r="E1008" s="140"/>
      <c r="F1008" s="139"/>
      <c r="G1008" s="108"/>
    </row>
    <row r="1009" spans="1:8" s="157" customFormat="1" ht="15">
      <c r="A1009" s="144">
        <v>1.3100000000000003</v>
      </c>
      <c r="B1009" s="145" t="s">
        <v>309</v>
      </c>
      <c r="C1009" s="159"/>
      <c r="D1009" s="150"/>
      <c r="E1009" s="140"/>
      <c r="F1009" s="139"/>
      <c r="G1009" s="108"/>
    </row>
    <row r="1010" spans="1:8" s="157" customFormat="1" ht="15">
      <c r="A1010" s="144">
        <v>1.3200000000000003</v>
      </c>
      <c r="B1010" s="145" t="s">
        <v>171</v>
      </c>
      <c r="C1010" s="159"/>
      <c r="D1010" s="150"/>
      <c r="E1010" s="140"/>
      <c r="F1010" s="139"/>
      <c r="G1010" s="108"/>
    </row>
    <row r="1011" spans="1:8" s="157" customFormat="1" ht="15">
      <c r="A1011" s="144">
        <v>1.3300000000000003</v>
      </c>
      <c r="B1011" s="145" t="s">
        <v>157</v>
      </c>
      <c r="C1011" s="159"/>
      <c r="D1011" s="150"/>
      <c r="E1011" s="140"/>
      <c r="F1011" s="139"/>
      <c r="G1011" s="108"/>
    </row>
    <row r="1012" spans="1:8" s="157" customFormat="1" ht="15">
      <c r="A1012" s="144">
        <v>1.3400000000000003</v>
      </c>
      <c r="B1012" s="145" t="s">
        <v>158</v>
      </c>
      <c r="C1012" s="159"/>
      <c r="D1012" s="150"/>
      <c r="E1012" s="140"/>
      <c r="F1012" s="139"/>
      <c r="G1012" s="108"/>
    </row>
    <row r="1013" spans="1:8" s="157" customFormat="1" ht="15">
      <c r="A1013" s="144">
        <v>1.3500000000000003</v>
      </c>
      <c r="B1013" s="145" t="s">
        <v>57</v>
      </c>
      <c r="C1013" s="159"/>
      <c r="D1013" s="150"/>
      <c r="E1013" s="140"/>
      <c r="F1013" s="139"/>
      <c r="G1013" s="108"/>
    </row>
    <row r="1014" spans="1:8" s="157" customFormat="1" ht="15">
      <c r="A1014" s="144">
        <v>1.3600000000000003</v>
      </c>
      <c r="B1014" s="145" t="s">
        <v>58</v>
      </c>
      <c r="C1014" s="159"/>
      <c r="D1014" s="150"/>
      <c r="E1014" s="140"/>
      <c r="F1014" s="139"/>
      <c r="G1014" s="108"/>
    </row>
    <row r="1015" spans="1:8" s="157" customFormat="1" ht="30">
      <c r="A1015" s="144">
        <v>1.3700000000000003</v>
      </c>
      <c r="B1015" s="145" t="s">
        <v>59</v>
      </c>
      <c r="C1015" s="159"/>
      <c r="D1015" s="150"/>
      <c r="E1015" s="140"/>
      <c r="F1015" s="139"/>
      <c r="G1015" s="108"/>
    </row>
    <row r="1016" spans="1:8" s="157" customFormat="1" ht="15">
      <c r="A1016" s="144">
        <v>1.3800000000000003</v>
      </c>
      <c r="B1016" s="145" t="s">
        <v>60</v>
      </c>
      <c r="C1016" s="159"/>
      <c r="D1016" s="150"/>
      <c r="E1016" s="140"/>
      <c r="F1016" s="139"/>
      <c r="G1016" s="108"/>
    </row>
    <row r="1017" spans="1:8" s="157" customFormat="1" ht="30">
      <c r="A1017" s="144">
        <v>1.3900000000000003</v>
      </c>
      <c r="B1017" s="145" t="s">
        <v>61</v>
      </c>
      <c r="C1017" s="159"/>
      <c r="D1017" s="150"/>
      <c r="E1017" s="140"/>
      <c r="F1017" s="139"/>
      <c r="G1017" s="108"/>
    </row>
    <row r="1018" spans="1:8" s="157" customFormat="1" ht="30">
      <c r="A1018" s="144">
        <v>1.4000000000000004</v>
      </c>
      <c r="B1018" s="145" t="s">
        <v>62</v>
      </c>
      <c r="C1018" s="159"/>
      <c r="D1018" s="150"/>
      <c r="E1018" s="140"/>
      <c r="F1018" s="139"/>
      <c r="G1018" s="108"/>
    </row>
    <row r="1019" spans="1:8" s="157" customFormat="1" ht="15">
      <c r="A1019" s="144">
        <v>1.4100000000000004</v>
      </c>
      <c r="B1019" s="145" t="s">
        <v>310</v>
      </c>
      <c r="C1019" s="159"/>
      <c r="D1019" s="150"/>
      <c r="E1019" s="140"/>
      <c r="F1019" s="139"/>
      <c r="G1019" s="108"/>
    </row>
    <row r="1020" spans="1:8" s="157" customFormat="1" ht="15">
      <c r="A1020" s="144">
        <v>1.4200000000000004</v>
      </c>
      <c r="B1020" s="66" t="s">
        <v>159</v>
      </c>
      <c r="C1020" s="159"/>
      <c r="D1020" s="150"/>
      <c r="E1020" s="140"/>
      <c r="F1020" s="139"/>
      <c r="G1020" s="108"/>
    </row>
    <row r="1021" spans="1:8" s="157" customFormat="1" ht="15">
      <c r="A1021" s="62"/>
      <c r="B1021" s="170"/>
      <c r="C1021" s="21"/>
      <c r="D1021" s="150"/>
      <c r="E1021" s="140"/>
      <c r="F1021" s="139"/>
      <c r="G1021" s="108"/>
    </row>
    <row r="1022" spans="1:8" s="157" customFormat="1" ht="15">
      <c r="A1022" s="142">
        <v>2</v>
      </c>
      <c r="B1022" s="214" t="s">
        <v>64</v>
      </c>
      <c r="C1022" s="128"/>
      <c r="D1022" s="151" t="s">
        <v>19</v>
      </c>
      <c r="E1022" s="152">
        <v>1</v>
      </c>
      <c r="F1022" s="158"/>
      <c r="G1022" s="112">
        <f>E1022*F1022</f>
        <v>0</v>
      </c>
      <c r="H1022" s="133"/>
    </row>
    <row r="1023" spans="1:8" s="157" customFormat="1" ht="15">
      <c r="A1023" s="143">
        <v>2</v>
      </c>
      <c r="B1023" s="68" t="s">
        <v>101</v>
      </c>
      <c r="C1023" s="159"/>
      <c r="D1023" s="150"/>
      <c r="E1023" s="135"/>
      <c r="F1023" s="139"/>
      <c r="G1023" s="154"/>
    </row>
    <row r="1024" spans="1:8" s="157" customFormat="1" ht="15">
      <c r="A1024" s="144">
        <v>2.0099999999999998</v>
      </c>
      <c r="B1024" s="68" t="s">
        <v>102</v>
      </c>
      <c r="C1024" s="159"/>
      <c r="D1024" s="150"/>
      <c r="E1024" s="153"/>
      <c r="F1024" s="139"/>
      <c r="G1024" s="154"/>
    </row>
    <row r="1025" spans="1:7" s="157" customFormat="1" ht="30">
      <c r="A1025" s="144">
        <v>2.0199999999999996</v>
      </c>
      <c r="B1025" s="68" t="s">
        <v>103</v>
      </c>
      <c r="C1025" s="159"/>
      <c r="D1025" s="150"/>
      <c r="E1025" s="153"/>
      <c r="F1025" s="139"/>
      <c r="G1025" s="154"/>
    </row>
    <row r="1026" spans="1:7" s="157" customFormat="1" ht="15">
      <c r="A1026" s="144">
        <v>2.0299999999999994</v>
      </c>
      <c r="B1026" s="68" t="s">
        <v>104</v>
      </c>
      <c r="C1026" s="159"/>
      <c r="D1026" s="150"/>
      <c r="E1026" s="153"/>
      <c r="F1026" s="139"/>
      <c r="G1026" s="154"/>
    </row>
    <row r="1027" spans="1:7" s="157" customFormat="1" ht="15">
      <c r="A1027" s="144">
        <v>2.0399999999999991</v>
      </c>
      <c r="B1027" s="68" t="s">
        <v>105</v>
      </c>
      <c r="C1027" s="159"/>
      <c r="D1027" s="150"/>
      <c r="E1027" s="153"/>
      <c r="F1027" s="139"/>
      <c r="G1027" s="154"/>
    </row>
    <row r="1028" spans="1:7" s="157" customFormat="1" ht="15">
      <c r="A1028" s="144">
        <v>2.0499999999999989</v>
      </c>
      <c r="B1028" s="68" t="s">
        <v>106</v>
      </c>
      <c r="C1028" s="159"/>
      <c r="D1028" s="150"/>
      <c r="E1028" s="153"/>
      <c r="F1028" s="139"/>
      <c r="G1028" s="154"/>
    </row>
    <row r="1029" spans="1:7" s="157" customFormat="1" ht="15">
      <c r="A1029" s="144">
        <v>2.0599999999999987</v>
      </c>
      <c r="B1029" s="68" t="s">
        <v>107</v>
      </c>
      <c r="C1029" s="159"/>
      <c r="D1029" s="150"/>
      <c r="E1029" s="153"/>
      <c r="F1029" s="139"/>
      <c r="G1029" s="154"/>
    </row>
    <row r="1030" spans="1:7" s="157" customFormat="1" ht="15">
      <c r="A1030" s="144">
        <v>2.0699999999999985</v>
      </c>
      <c r="B1030" s="70" t="s">
        <v>108</v>
      </c>
      <c r="C1030" s="159"/>
      <c r="D1030" s="150"/>
      <c r="E1030" s="153"/>
      <c r="F1030" s="139"/>
      <c r="G1030" s="154"/>
    </row>
    <row r="1031" spans="1:7" s="157" customFormat="1" ht="15">
      <c r="A1031" s="144">
        <v>2.0799999999999983</v>
      </c>
      <c r="B1031" s="70" t="s">
        <v>109</v>
      </c>
      <c r="C1031" s="159"/>
      <c r="D1031" s="150"/>
      <c r="E1031" s="153"/>
      <c r="F1031" s="139"/>
      <c r="G1031" s="154"/>
    </row>
    <row r="1032" spans="1:7" s="157" customFormat="1" ht="15">
      <c r="A1032" s="144">
        <v>2.0899999999999981</v>
      </c>
      <c r="B1032" s="70" t="s">
        <v>110</v>
      </c>
      <c r="C1032" s="159"/>
      <c r="D1032" s="150"/>
      <c r="E1032" s="153"/>
      <c r="F1032" s="139"/>
      <c r="G1032" s="154"/>
    </row>
    <row r="1033" spans="1:7" s="157" customFormat="1" ht="15">
      <c r="A1033" s="144">
        <v>2.0999999999999979</v>
      </c>
      <c r="B1033" s="70" t="s">
        <v>111</v>
      </c>
      <c r="C1033" s="159"/>
      <c r="D1033" s="150"/>
      <c r="E1033" s="153"/>
      <c r="F1033" s="139"/>
      <c r="G1033" s="154"/>
    </row>
    <row r="1034" spans="1:7" s="157" customFormat="1" ht="15">
      <c r="A1034" s="144">
        <v>2.1099999999999977</v>
      </c>
      <c r="B1034" s="67" t="s">
        <v>112</v>
      </c>
      <c r="C1034" s="159"/>
      <c r="D1034" s="150"/>
      <c r="E1034" s="153"/>
      <c r="F1034" s="139"/>
      <c r="G1034" s="154"/>
    </row>
    <row r="1035" spans="1:7" s="157" customFormat="1" ht="15">
      <c r="A1035" s="144">
        <v>2.1199999999999974</v>
      </c>
      <c r="B1035" s="71" t="s">
        <v>113</v>
      </c>
      <c r="C1035" s="159"/>
      <c r="D1035" s="150"/>
      <c r="E1035" s="153"/>
      <c r="F1035" s="139"/>
      <c r="G1035" s="154"/>
    </row>
    <row r="1036" spans="1:7" s="157" customFormat="1" ht="15">
      <c r="A1036" s="144">
        <v>2.1299999999999972</v>
      </c>
      <c r="B1036" s="71" t="s">
        <v>114</v>
      </c>
      <c r="C1036" s="159"/>
      <c r="D1036" s="150"/>
      <c r="E1036" s="153"/>
      <c r="F1036" s="139"/>
      <c r="G1036" s="154"/>
    </row>
    <row r="1037" spans="1:7" s="157" customFormat="1" ht="15">
      <c r="A1037" s="144">
        <v>2.139999999999997</v>
      </c>
      <c r="B1037" s="72" t="s">
        <v>115</v>
      </c>
      <c r="C1037" s="159"/>
      <c r="D1037" s="150"/>
      <c r="E1037" s="153"/>
      <c r="F1037" s="139"/>
      <c r="G1037" s="154"/>
    </row>
    <row r="1038" spans="1:7" s="157" customFormat="1" ht="15">
      <c r="A1038" s="144">
        <v>2.1499999999999968</v>
      </c>
      <c r="B1038" s="73" t="s">
        <v>116</v>
      </c>
      <c r="C1038" s="159"/>
      <c r="D1038" s="150"/>
      <c r="E1038" s="153"/>
      <c r="F1038" s="139"/>
      <c r="G1038" s="154"/>
    </row>
    <row r="1039" spans="1:7" s="157" customFormat="1" ht="15">
      <c r="A1039" s="144">
        <v>2.1599999999999966</v>
      </c>
      <c r="B1039" s="73" t="s">
        <v>117</v>
      </c>
      <c r="C1039" s="159"/>
      <c r="D1039" s="150"/>
      <c r="E1039" s="153"/>
      <c r="F1039" s="139"/>
      <c r="G1039" s="154"/>
    </row>
    <row r="1040" spans="1:7" s="157" customFormat="1" ht="15">
      <c r="A1040" s="144">
        <v>2.1599999999999966</v>
      </c>
      <c r="B1040" s="68" t="s">
        <v>118</v>
      </c>
      <c r="C1040" s="159"/>
      <c r="D1040" s="150"/>
      <c r="E1040" s="153"/>
      <c r="F1040" s="139"/>
      <c r="G1040" s="154"/>
    </row>
    <row r="1041" spans="1:14" s="157" customFormat="1" ht="15">
      <c r="A1041" s="62"/>
      <c r="B1041" s="170"/>
      <c r="C1041" s="21"/>
      <c r="D1041" s="150"/>
      <c r="E1041" s="140"/>
      <c r="F1041" s="139"/>
      <c r="G1041" s="108"/>
    </row>
    <row r="1042" spans="1:14" s="157" customFormat="1" ht="15">
      <c r="A1042" s="142">
        <v>3</v>
      </c>
      <c r="B1042" s="214" t="s">
        <v>265</v>
      </c>
      <c r="C1042" s="23"/>
      <c r="D1042" s="151" t="s">
        <v>19</v>
      </c>
      <c r="E1042" s="152">
        <v>1</v>
      </c>
      <c r="F1042" s="158"/>
      <c r="G1042" s="112">
        <f>E1042*F1042</f>
        <v>0</v>
      </c>
      <c r="H1042" s="133"/>
      <c r="I1042" s="133"/>
      <c r="J1042" s="133"/>
      <c r="K1042" s="133"/>
      <c r="L1042" s="133"/>
      <c r="M1042" s="133"/>
      <c r="N1042" s="133"/>
    </row>
    <row r="1043" spans="1:14" s="157" customFormat="1" ht="15">
      <c r="A1043" s="143">
        <v>3</v>
      </c>
      <c r="B1043" s="63" t="s">
        <v>266</v>
      </c>
      <c r="C1043" s="159"/>
      <c r="D1043" s="150"/>
      <c r="E1043" s="135"/>
      <c r="F1043" s="139"/>
      <c r="G1043" s="154"/>
      <c r="I1043" s="133"/>
      <c r="J1043" s="133"/>
      <c r="K1043" s="133"/>
      <c r="L1043" s="133"/>
      <c r="M1043" s="133"/>
      <c r="N1043" s="133"/>
    </row>
    <row r="1044" spans="1:14" s="157" customFormat="1" ht="15">
      <c r="A1044" s="144">
        <v>3.01</v>
      </c>
      <c r="B1044" s="82" t="s">
        <v>267</v>
      </c>
      <c r="C1044" s="159"/>
      <c r="D1044" s="150"/>
      <c r="E1044" s="153"/>
      <c r="F1044" s="139"/>
      <c r="G1044" s="154"/>
      <c r="I1044" s="133"/>
      <c r="J1044" s="133"/>
      <c r="K1044" s="133"/>
      <c r="L1044" s="133"/>
      <c r="M1044" s="133"/>
      <c r="N1044" s="133"/>
    </row>
    <row r="1045" spans="1:14" s="157" customFormat="1" ht="15">
      <c r="A1045" s="144">
        <v>3.0199999999999996</v>
      </c>
      <c r="B1045" s="82" t="s">
        <v>268</v>
      </c>
      <c r="C1045" s="159"/>
      <c r="D1045" s="150"/>
      <c r="E1045" s="153"/>
      <c r="F1045" s="139"/>
      <c r="G1045" s="154"/>
      <c r="I1045" s="133"/>
      <c r="J1045" s="133"/>
      <c r="K1045" s="133"/>
      <c r="L1045" s="133"/>
      <c r="M1045" s="133"/>
      <c r="N1045" s="133"/>
    </row>
    <row r="1046" spans="1:14" s="157" customFormat="1" ht="15">
      <c r="A1046" s="144">
        <v>3.0299999999999994</v>
      </c>
      <c r="B1046" s="82" t="s">
        <v>269</v>
      </c>
      <c r="C1046" s="159"/>
      <c r="D1046" s="150"/>
      <c r="E1046" s="153"/>
      <c r="F1046" s="139"/>
      <c r="G1046" s="154"/>
      <c r="I1046" s="133"/>
      <c r="J1046" s="133"/>
      <c r="K1046" s="133"/>
      <c r="L1046" s="133"/>
      <c r="M1046" s="133"/>
      <c r="N1046" s="133"/>
    </row>
    <row r="1047" spans="1:14" s="157" customFormat="1" ht="15">
      <c r="A1047" s="144">
        <v>3.0399999999999991</v>
      </c>
      <c r="B1047" s="82" t="s">
        <v>270</v>
      </c>
      <c r="C1047" s="159"/>
      <c r="D1047" s="150"/>
      <c r="E1047" s="153"/>
      <c r="F1047" s="139"/>
      <c r="G1047" s="154"/>
      <c r="I1047" s="133"/>
      <c r="J1047" s="133"/>
      <c r="K1047" s="133"/>
      <c r="L1047" s="133"/>
      <c r="M1047" s="133"/>
      <c r="N1047" s="133"/>
    </row>
    <row r="1048" spans="1:14" s="157" customFormat="1" ht="15">
      <c r="A1048" s="144">
        <v>3.0499999999999989</v>
      </c>
      <c r="B1048" s="82" t="s">
        <v>271</v>
      </c>
      <c r="C1048" s="159"/>
      <c r="D1048" s="150"/>
      <c r="E1048" s="153"/>
      <c r="F1048" s="139"/>
      <c r="G1048" s="154"/>
      <c r="I1048" s="133"/>
      <c r="J1048" s="133"/>
      <c r="K1048" s="133"/>
      <c r="L1048" s="133"/>
      <c r="M1048" s="133"/>
      <c r="N1048" s="133"/>
    </row>
    <row r="1049" spans="1:14" s="157" customFormat="1" ht="15">
      <c r="A1049" s="144">
        <v>3.0599999999999987</v>
      </c>
      <c r="B1049" s="82" t="s">
        <v>272</v>
      </c>
      <c r="C1049" s="159"/>
      <c r="D1049" s="150"/>
      <c r="E1049" s="153"/>
      <c r="F1049" s="139"/>
      <c r="G1049" s="154"/>
      <c r="I1049" s="133"/>
      <c r="J1049" s="133"/>
      <c r="K1049" s="133"/>
      <c r="L1049" s="133"/>
      <c r="M1049" s="133"/>
      <c r="N1049" s="133"/>
    </row>
    <row r="1050" spans="1:14" s="157" customFormat="1" ht="30">
      <c r="A1050" s="144">
        <v>3.0699999999999985</v>
      </c>
      <c r="B1050" s="82" t="s">
        <v>273</v>
      </c>
      <c r="C1050" s="159"/>
      <c r="D1050" s="150"/>
      <c r="E1050" s="153"/>
      <c r="F1050" s="139"/>
      <c r="G1050" s="154"/>
      <c r="I1050" s="133"/>
      <c r="J1050" s="133"/>
      <c r="K1050" s="133"/>
      <c r="L1050" s="133"/>
      <c r="M1050" s="133"/>
      <c r="N1050" s="133"/>
    </row>
    <row r="1051" spans="1:14" s="157" customFormat="1" ht="15">
      <c r="A1051" s="144">
        <v>3.0799999999999983</v>
      </c>
      <c r="B1051" s="82" t="s">
        <v>274</v>
      </c>
      <c r="C1051" s="159"/>
      <c r="D1051" s="150"/>
      <c r="E1051" s="140"/>
      <c r="F1051" s="139"/>
      <c r="G1051" s="108"/>
    </row>
    <row r="1052" spans="1:14" s="157" customFormat="1" ht="15">
      <c r="A1052" s="62"/>
      <c r="B1052" s="170"/>
      <c r="C1052" s="21"/>
      <c r="D1052" s="150"/>
      <c r="E1052" s="140"/>
      <c r="F1052" s="139"/>
      <c r="G1052" s="108"/>
    </row>
    <row r="1053" spans="1:14" s="157" customFormat="1" ht="15">
      <c r="A1053" s="61"/>
      <c r="B1053" s="210" t="s">
        <v>379</v>
      </c>
      <c r="C1053" s="19"/>
      <c r="D1053" s="97"/>
      <c r="E1053" s="12"/>
      <c r="F1053" s="9"/>
      <c r="G1053" s="107"/>
    </row>
    <row r="1054" spans="1:14" s="157" customFormat="1" ht="15">
      <c r="A1054" s="142">
        <v>1</v>
      </c>
      <c r="B1054" s="214" t="s">
        <v>81</v>
      </c>
      <c r="C1054" s="141"/>
      <c r="D1054" s="151" t="s">
        <v>19</v>
      </c>
      <c r="E1054" s="152">
        <v>2</v>
      </c>
      <c r="F1054" s="158"/>
      <c r="G1054" s="112">
        <f>E1054*F1054</f>
        <v>0</v>
      </c>
      <c r="H1054" s="133"/>
    </row>
    <row r="1055" spans="1:14" s="157" customFormat="1" ht="15">
      <c r="A1055" s="143">
        <v>1</v>
      </c>
      <c r="B1055" s="146" t="s">
        <v>462</v>
      </c>
      <c r="C1055" s="159"/>
      <c r="D1055" s="150"/>
      <c r="E1055" s="135"/>
      <c r="F1055" s="139"/>
      <c r="G1055" s="154"/>
    </row>
    <row r="1056" spans="1:14" s="157" customFormat="1" ht="15">
      <c r="A1056" s="144">
        <v>1.01</v>
      </c>
      <c r="B1056" s="145" t="s">
        <v>82</v>
      </c>
      <c r="C1056" s="159"/>
      <c r="D1056" s="150"/>
      <c r="E1056" s="153"/>
      <c r="F1056" s="139"/>
      <c r="G1056" s="154"/>
    </row>
    <row r="1057" spans="1:8" s="157" customFormat="1" ht="15">
      <c r="A1057" s="144">
        <v>1.02</v>
      </c>
      <c r="B1057" s="145" t="s">
        <v>83</v>
      </c>
      <c r="C1057" s="159"/>
      <c r="D1057" s="150"/>
      <c r="E1057" s="153"/>
      <c r="F1057" s="139"/>
      <c r="G1057" s="154"/>
    </row>
    <row r="1058" spans="1:8" s="157" customFormat="1" ht="15">
      <c r="A1058" s="144">
        <v>1.03</v>
      </c>
      <c r="B1058" s="145" t="s">
        <v>84</v>
      </c>
      <c r="C1058" s="159"/>
      <c r="D1058" s="150"/>
      <c r="E1058" s="153"/>
      <c r="F1058" s="139"/>
      <c r="G1058" s="154"/>
    </row>
    <row r="1059" spans="1:8" s="157" customFormat="1" ht="15">
      <c r="A1059" s="144">
        <v>1.04</v>
      </c>
      <c r="B1059" s="145" t="s">
        <v>85</v>
      </c>
      <c r="C1059" s="159"/>
      <c r="D1059" s="150"/>
      <c r="E1059" s="153"/>
      <c r="F1059" s="139"/>
      <c r="G1059" s="154"/>
    </row>
    <row r="1060" spans="1:8" s="157" customFormat="1" ht="15">
      <c r="A1060" s="144">
        <v>1.05</v>
      </c>
      <c r="B1060" s="145" t="s">
        <v>86</v>
      </c>
      <c r="C1060" s="159"/>
      <c r="D1060" s="150"/>
      <c r="E1060" s="153"/>
      <c r="F1060" s="139"/>
      <c r="G1060" s="154"/>
    </row>
    <row r="1061" spans="1:8" s="157" customFormat="1" ht="15">
      <c r="A1061" s="144">
        <v>1.06</v>
      </c>
      <c r="B1061" s="145" t="s">
        <v>87</v>
      </c>
      <c r="C1061" s="159"/>
      <c r="D1061" s="150"/>
      <c r="E1061" s="153"/>
      <c r="F1061" s="139"/>
      <c r="G1061" s="154"/>
    </row>
    <row r="1062" spans="1:8" s="157" customFormat="1" ht="15">
      <c r="A1062" s="144">
        <v>1.07</v>
      </c>
      <c r="B1062" s="145" t="s">
        <v>88</v>
      </c>
      <c r="C1062" s="159"/>
      <c r="D1062" s="150"/>
      <c r="E1062" s="153"/>
      <c r="F1062" s="139"/>
      <c r="G1062" s="154"/>
    </row>
    <row r="1063" spans="1:8" s="157" customFormat="1" ht="15">
      <c r="A1063" s="144">
        <v>1.08</v>
      </c>
      <c r="B1063" s="145" t="s">
        <v>89</v>
      </c>
      <c r="C1063" s="159"/>
      <c r="D1063" s="150"/>
      <c r="E1063" s="153"/>
      <c r="F1063" s="139"/>
      <c r="G1063" s="154"/>
    </row>
    <row r="1064" spans="1:8" s="157" customFormat="1" ht="15">
      <c r="A1064" s="144">
        <v>1.0900000000000001</v>
      </c>
      <c r="B1064" s="63" t="s">
        <v>90</v>
      </c>
      <c r="C1064" s="159"/>
      <c r="D1064" s="150"/>
      <c r="E1064" s="153"/>
      <c r="F1064" s="139"/>
      <c r="G1064" s="154"/>
    </row>
    <row r="1065" spans="1:8" s="157" customFormat="1" ht="15">
      <c r="A1065" s="62"/>
      <c r="B1065" s="170"/>
      <c r="C1065" s="21"/>
      <c r="D1065" s="150"/>
      <c r="E1065" s="140"/>
      <c r="F1065" s="139"/>
      <c r="G1065" s="108"/>
    </row>
    <row r="1066" spans="1:8" s="157" customFormat="1" ht="15">
      <c r="A1066" s="61"/>
      <c r="B1066" s="210" t="s">
        <v>364</v>
      </c>
      <c r="C1066" s="19"/>
      <c r="D1066" s="97"/>
      <c r="E1066" s="12"/>
      <c r="F1066" s="9"/>
      <c r="G1066" s="107"/>
    </row>
    <row r="1067" spans="1:8" s="157" customFormat="1" ht="15">
      <c r="A1067" s="142">
        <v>1</v>
      </c>
      <c r="B1067" s="209" t="s">
        <v>382</v>
      </c>
      <c r="C1067" s="141"/>
      <c r="D1067" s="151" t="s">
        <v>19</v>
      </c>
      <c r="E1067" s="152">
        <v>1</v>
      </c>
      <c r="F1067" s="158"/>
      <c r="G1067" s="112">
        <f>E1067*F1067</f>
        <v>0</v>
      </c>
      <c r="H1067" s="133"/>
    </row>
    <row r="1068" spans="1:8" s="157" customFormat="1" ht="15">
      <c r="A1068" s="143">
        <v>1</v>
      </c>
      <c r="B1068" s="145" t="s">
        <v>383</v>
      </c>
      <c r="C1068" s="159"/>
      <c r="D1068" s="150"/>
      <c r="E1068" s="135"/>
      <c r="F1068" s="139"/>
      <c r="G1068" s="154"/>
      <c r="H1068" s="133"/>
    </row>
    <row r="1069" spans="1:8" s="157" customFormat="1" ht="15">
      <c r="A1069" s="144">
        <v>1.01</v>
      </c>
      <c r="B1069" s="145" t="s">
        <v>384</v>
      </c>
      <c r="C1069" s="159"/>
      <c r="D1069" s="150"/>
      <c r="E1069" s="153"/>
      <c r="F1069" s="139"/>
      <c r="G1069" s="154"/>
      <c r="H1069" s="133"/>
    </row>
    <row r="1070" spans="1:8" s="157" customFormat="1" ht="15">
      <c r="A1070" s="144">
        <v>1.02</v>
      </c>
      <c r="B1070" s="145" t="s">
        <v>56</v>
      </c>
      <c r="C1070" s="159"/>
      <c r="D1070" s="150"/>
      <c r="E1070" s="153"/>
      <c r="F1070" s="139"/>
      <c r="G1070" s="154"/>
      <c r="H1070" s="133"/>
    </row>
    <row r="1071" spans="1:8" s="157" customFormat="1" ht="15">
      <c r="A1071" s="144">
        <v>1.03</v>
      </c>
      <c r="B1071" s="145" t="s">
        <v>385</v>
      </c>
      <c r="C1071" s="159"/>
      <c r="D1071" s="150"/>
      <c r="E1071" s="153"/>
      <c r="F1071" s="139"/>
      <c r="G1071" s="154"/>
      <c r="H1071" s="133"/>
    </row>
    <row r="1072" spans="1:8" s="157" customFormat="1" ht="15">
      <c r="A1072" s="144">
        <v>1.04</v>
      </c>
      <c r="B1072" s="145" t="s">
        <v>386</v>
      </c>
      <c r="C1072" s="159"/>
      <c r="D1072" s="150"/>
      <c r="E1072" s="153"/>
      <c r="F1072" s="139"/>
      <c r="G1072" s="154"/>
      <c r="H1072" s="133"/>
    </row>
    <row r="1073" spans="1:8" s="157" customFormat="1" ht="15">
      <c r="A1073" s="144">
        <v>1.05</v>
      </c>
      <c r="B1073" s="145" t="s">
        <v>387</v>
      </c>
      <c r="C1073" s="159"/>
      <c r="D1073" s="150"/>
      <c r="E1073" s="153"/>
      <c r="F1073" s="139"/>
      <c r="G1073" s="154"/>
      <c r="H1073" s="133"/>
    </row>
    <row r="1074" spans="1:8" s="157" customFormat="1" ht="15">
      <c r="A1074" s="144">
        <v>1.06</v>
      </c>
      <c r="B1074" s="145" t="s">
        <v>388</v>
      </c>
      <c r="C1074" s="159"/>
      <c r="D1074" s="150"/>
      <c r="E1074" s="153"/>
      <c r="F1074" s="139"/>
      <c r="G1074" s="154"/>
      <c r="H1074" s="133"/>
    </row>
    <row r="1075" spans="1:8" s="157" customFormat="1" ht="15">
      <c r="A1075" s="144">
        <v>1.07</v>
      </c>
      <c r="B1075" s="145" t="s">
        <v>389</v>
      </c>
      <c r="C1075" s="159"/>
      <c r="D1075" s="150"/>
      <c r="E1075" s="153"/>
      <c r="F1075" s="139"/>
      <c r="G1075" s="154"/>
      <c r="H1075" s="133"/>
    </row>
    <row r="1076" spans="1:8" s="157" customFormat="1" ht="15">
      <c r="A1076" s="144">
        <v>1.08</v>
      </c>
      <c r="B1076" s="145" t="s">
        <v>390</v>
      </c>
      <c r="C1076" s="159"/>
      <c r="D1076" s="150"/>
      <c r="E1076" s="153"/>
      <c r="F1076" s="139"/>
      <c r="G1076" s="154"/>
      <c r="H1076" s="133"/>
    </row>
    <row r="1077" spans="1:8" s="157" customFormat="1" ht="15">
      <c r="A1077" s="144">
        <v>1.0900000000000001</v>
      </c>
      <c r="B1077" s="146" t="s">
        <v>391</v>
      </c>
      <c r="C1077" s="159"/>
      <c r="D1077" s="150"/>
      <c r="E1077" s="153"/>
      <c r="F1077" s="139"/>
      <c r="G1077" s="154"/>
      <c r="H1077" s="133"/>
    </row>
    <row r="1078" spans="1:8" s="157" customFormat="1" ht="15">
      <c r="A1078" s="144">
        <v>1.1000000000000001</v>
      </c>
      <c r="B1078" s="147" t="s">
        <v>392</v>
      </c>
      <c r="C1078" s="159"/>
      <c r="D1078" s="150"/>
      <c r="E1078" s="153"/>
      <c r="F1078" s="139"/>
      <c r="G1078" s="154"/>
      <c r="H1078" s="133"/>
    </row>
    <row r="1079" spans="1:8" s="157" customFormat="1" ht="15">
      <c r="A1079" s="144">
        <v>1.1100000000000001</v>
      </c>
      <c r="B1079" s="147" t="s">
        <v>393</v>
      </c>
      <c r="C1079" s="159"/>
      <c r="D1079" s="150"/>
      <c r="E1079" s="153"/>
      <c r="F1079" s="139"/>
      <c r="G1079" s="154"/>
      <c r="H1079" s="133"/>
    </row>
    <row r="1080" spans="1:8" s="157" customFormat="1" ht="15">
      <c r="A1080" s="144">
        <v>1.1200000000000001</v>
      </c>
      <c r="B1080" s="147" t="s">
        <v>394</v>
      </c>
      <c r="C1080" s="159"/>
      <c r="D1080" s="150"/>
      <c r="E1080" s="153"/>
      <c r="F1080" s="139"/>
      <c r="G1080" s="154"/>
      <c r="H1080" s="133"/>
    </row>
    <row r="1081" spans="1:8" s="157" customFormat="1" ht="30">
      <c r="A1081" s="144">
        <v>1.1300000000000001</v>
      </c>
      <c r="B1081" s="147" t="s">
        <v>395</v>
      </c>
      <c r="C1081" s="159"/>
      <c r="D1081" s="150"/>
      <c r="E1081" s="153"/>
      <c r="F1081" s="139"/>
      <c r="G1081" s="154"/>
      <c r="H1081" s="133"/>
    </row>
    <row r="1082" spans="1:8" s="157" customFormat="1" ht="15">
      <c r="A1082" s="144">
        <v>1.1400000000000001</v>
      </c>
      <c r="B1082" s="147" t="s">
        <v>396</v>
      </c>
      <c r="C1082" s="159"/>
      <c r="D1082" s="150"/>
      <c r="E1082" s="153"/>
      <c r="F1082" s="139"/>
      <c r="G1082" s="154"/>
      <c r="H1082" s="133"/>
    </row>
    <row r="1083" spans="1:8" s="157" customFormat="1" ht="15">
      <c r="A1083" s="144">
        <v>1.1500000000000001</v>
      </c>
      <c r="B1083" s="147" t="s">
        <v>397</v>
      </c>
      <c r="C1083" s="159"/>
      <c r="D1083" s="150"/>
      <c r="E1083" s="153"/>
      <c r="F1083" s="139"/>
      <c r="G1083" s="154"/>
      <c r="H1083" s="133"/>
    </row>
    <row r="1084" spans="1:8" s="157" customFormat="1" ht="15">
      <c r="A1084" s="144">
        <v>1.1600000000000001</v>
      </c>
      <c r="B1084" s="147" t="s">
        <v>398</v>
      </c>
      <c r="C1084" s="159"/>
      <c r="D1084" s="150"/>
      <c r="E1084" s="153"/>
      <c r="F1084" s="139"/>
      <c r="G1084" s="154"/>
      <c r="H1084" s="133"/>
    </row>
    <row r="1085" spans="1:8" s="157" customFormat="1" ht="15">
      <c r="A1085" s="144">
        <v>1.1700000000000002</v>
      </c>
      <c r="B1085" s="145" t="s">
        <v>399</v>
      </c>
      <c r="C1085" s="159"/>
      <c r="D1085" s="150"/>
      <c r="E1085" s="153"/>
      <c r="F1085" s="139"/>
      <c r="G1085" s="154"/>
      <c r="H1085" s="133"/>
    </row>
    <row r="1086" spans="1:8" s="157" customFormat="1" ht="15">
      <c r="A1086" s="144">
        <v>1.1800000000000002</v>
      </c>
      <c r="B1086" s="148" t="s">
        <v>400</v>
      </c>
      <c r="C1086" s="159"/>
      <c r="D1086" s="150"/>
      <c r="E1086" s="153"/>
      <c r="F1086" s="139"/>
      <c r="G1086" s="154"/>
      <c r="H1086" s="133"/>
    </row>
    <row r="1087" spans="1:8" s="157" customFormat="1" ht="15">
      <c r="A1087" s="144">
        <v>1.1900000000000002</v>
      </c>
      <c r="B1087" s="148" t="s">
        <v>401</v>
      </c>
      <c r="C1087" s="159"/>
      <c r="D1087" s="150"/>
      <c r="E1087" s="153"/>
      <c r="F1087" s="139"/>
      <c r="G1087" s="154"/>
      <c r="H1087" s="133"/>
    </row>
    <row r="1088" spans="1:8" s="157" customFormat="1" ht="15">
      <c r="A1088" s="144">
        <v>1.2000000000000002</v>
      </c>
      <c r="B1088" s="145" t="s">
        <v>402</v>
      </c>
      <c r="C1088" s="159"/>
      <c r="D1088" s="150"/>
      <c r="E1088" s="153"/>
      <c r="F1088" s="139"/>
      <c r="G1088" s="154"/>
      <c r="H1088" s="133"/>
    </row>
    <row r="1089" spans="1:8" s="157" customFormat="1" ht="15">
      <c r="A1089" s="144">
        <v>1.2100000000000002</v>
      </c>
      <c r="B1089" s="145" t="s">
        <v>403</v>
      </c>
      <c r="C1089" s="159"/>
      <c r="D1089" s="150"/>
      <c r="E1089" s="153"/>
      <c r="F1089" s="139"/>
      <c r="G1089" s="154"/>
      <c r="H1089" s="133"/>
    </row>
    <row r="1090" spans="1:8" s="157" customFormat="1" ht="15">
      <c r="A1090" s="144">
        <v>1.2200000000000002</v>
      </c>
      <c r="B1090" s="145" t="s">
        <v>381</v>
      </c>
      <c r="C1090" s="159"/>
      <c r="D1090" s="150"/>
      <c r="E1090" s="153"/>
      <c r="F1090" s="139"/>
      <c r="G1090" s="154"/>
      <c r="H1090" s="133"/>
    </row>
    <row r="1091" spans="1:8" s="157" customFormat="1" ht="15">
      <c r="A1091" s="144">
        <v>1.2300000000000002</v>
      </c>
      <c r="B1091" s="149" t="s">
        <v>404</v>
      </c>
      <c r="C1091" s="159"/>
      <c r="D1091" s="150"/>
      <c r="E1091" s="153"/>
      <c r="F1091" s="139"/>
      <c r="G1091" s="154"/>
      <c r="H1091" s="133"/>
    </row>
    <row r="1092" spans="1:8" s="157" customFormat="1" ht="15">
      <c r="A1092" s="144">
        <v>1.2400000000000002</v>
      </c>
      <c r="B1092" s="145" t="s">
        <v>405</v>
      </c>
      <c r="C1092" s="159"/>
      <c r="D1092" s="150"/>
      <c r="E1092" s="153"/>
      <c r="F1092" s="139"/>
      <c r="G1092" s="154"/>
      <c r="H1092" s="133"/>
    </row>
    <row r="1093" spans="1:8" s="157" customFormat="1" ht="15">
      <c r="A1093" s="144">
        <v>1.2500000000000002</v>
      </c>
      <c r="B1093" s="145" t="s">
        <v>406</v>
      </c>
      <c r="C1093" s="159"/>
      <c r="D1093" s="150"/>
      <c r="E1093" s="153"/>
      <c r="F1093" s="139"/>
      <c r="G1093" s="154"/>
      <c r="H1093" s="133"/>
    </row>
    <row r="1094" spans="1:8" s="157" customFormat="1" ht="15">
      <c r="A1094" s="64"/>
      <c r="B1094" s="65"/>
      <c r="C1094" s="20"/>
      <c r="D1094" s="150"/>
      <c r="E1094" s="153"/>
      <c r="F1094" s="139"/>
      <c r="G1094" s="154"/>
    </row>
    <row r="1095" spans="1:8" s="157" customFormat="1" ht="15">
      <c r="A1095" s="61"/>
      <c r="B1095" s="210" t="s">
        <v>380</v>
      </c>
      <c r="C1095" s="19"/>
      <c r="D1095" s="97"/>
      <c r="E1095" s="98"/>
      <c r="F1095" s="9"/>
      <c r="G1095" s="107"/>
    </row>
    <row r="1096" spans="1:8" s="157" customFormat="1" ht="15">
      <c r="A1096" s="142">
        <v>1</v>
      </c>
      <c r="B1096" s="214" t="s">
        <v>424</v>
      </c>
      <c r="C1096" s="141"/>
      <c r="D1096" s="151" t="s">
        <v>19</v>
      </c>
      <c r="E1096" s="152">
        <v>1</v>
      </c>
      <c r="F1096" s="158"/>
      <c r="G1096" s="112">
        <f>E1096*F1096</f>
        <v>0</v>
      </c>
      <c r="H1096" s="133"/>
    </row>
    <row r="1097" spans="1:8" s="157" customFormat="1" ht="15">
      <c r="A1097" s="143">
        <v>1</v>
      </c>
      <c r="B1097" s="171" t="s">
        <v>413</v>
      </c>
      <c r="C1097" s="159"/>
      <c r="D1097" s="150"/>
      <c r="E1097" s="135"/>
      <c r="F1097" s="139"/>
      <c r="G1097" s="154"/>
    </row>
    <row r="1098" spans="1:8" s="157" customFormat="1" ht="15">
      <c r="A1098" s="144">
        <v>1.01</v>
      </c>
      <c r="B1098" s="171" t="s">
        <v>414</v>
      </c>
      <c r="C1098" s="159"/>
      <c r="D1098" s="150"/>
      <c r="E1098" s="135"/>
      <c r="F1098" s="139"/>
      <c r="G1098" s="154"/>
    </row>
    <row r="1099" spans="1:8" s="157" customFormat="1" ht="15">
      <c r="A1099" s="144">
        <v>1.02</v>
      </c>
      <c r="B1099" s="171" t="s">
        <v>415</v>
      </c>
      <c r="C1099" s="159"/>
      <c r="D1099" s="150"/>
      <c r="E1099" s="153"/>
      <c r="F1099" s="139"/>
      <c r="G1099" s="154"/>
    </row>
    <row r="1100" spans="1:8" s="157" customFormat="1" ht="15">
      <c r="A1100" s="144">
        <v>1.03</v>
      </c>
      <c r="B1100" s="171" t="s">
        <v>416</v>
      </c>
      <c r="C1100" s="159"/>
      <c r="D1100" s="150"/>
      <c r="E1100" s="153"/>
      <c r="F1100" s="139"/>
      <c r="G1100" s="154"/>
    </row>
    <row r="1101" spans="1:8" s="157" customFormat="1" ht="15">
      <c r="A1101" s="144">
        <v>1.04</v>
      </c>
      <c r="B1101" s="171" t="s">
        <v>417</v>
      </c>
      <c r="C1101" s="159"/>
      <c r="D1101" s="150"/>
      <c r="E1101" s="153"/>
      <c r="F1101" s="139"/>
      <c r="G1101" s="154"/>
    </row>
    <row r="1102" spans="1:8" s="157" customFormat="1" ht="15">
      <c r="A1102" s="144">
        <v>1.05</v>
      </c>
      <c r="B1102" s="171" t="s">
        <v>418</v>
      </c>
      <c r="C1102" s="159"/>
      <c r="D1102" s="150"/>
      <c r="E1102" s="153"/>
      <c r="F1102" s="139"/>
      <c r="G1102" s="154"/>
    </row>
    <row r="1103" spans="1:8" s="157" customFormat="1" ht="15">
      <c r="A1103" s="144">
        <v>1.06</v>
      </c>
      <c r="B1103" s="171" t="s">
        <v>419</v>
      </c>
      <c r="C1103" s="159"/>
      <c r="D1103" s="150"/>
      <c r="E1103" s="153"/>
      <c r="F1103" s="139"/>
      <c r="G1103" s="154"/>
    </row>
    <row r="1104" spans="1:8" s="157" customFormat="1" ht="15">
      <c r="A1104" s="144">
        <v>1.07</v>
      </c>
      <c r="B1104" s="171" t="s">
        <v>420</v>
      </c>
      <c r="C1104" s="159"/>
      <c r="D1104" s="150"/>
      <c r="E1104" s="153"/>
      <c r="F1104" s="139"/>
      <c r="G1104" s="154"/>
    </row>
    <row r="1105" spans="1:10" s="157" customFormat="1" ht="15">
      <c r="A1105" s="144">
        <v>1.08</v>
      </c>
      <c r="B1105" s="171" t="s">
        <v>421</v>
      </c>
      <c r="C1105" s="159"/>
      <c r="D1105" s="150"/>
      <c r="E1105" s="153"/>
      <c r="F1105" s="139"/>
      <c r="G1105" s="154"/>
    </row>
    <row r="1106" spans="1:10" s="157" customFormat="1" ht="15">
      <c r="A1106" s="144">
        <v>1.0900000000000001</v>
      </c>
      <c r="B1106" s="171" t="s">
        <v>422</v>
      </c>
      <c r="C1106" s="159"/>
      <c r="D1106" s="150"/>
      <c r="E1106" s="153"/>
      <c r="F1106" s="139"/>
      <c r="G1106" s="154"/>
    </row>
    <row r="1107" spans="1:10" s="157" customFormat="1" ht="15">
      <c r="A1107" s="144">
        <v>1.1000000000000001</v>
      </c>
      <c r="B1107" s="171" t="s">
        <v>423</v>
      </c>
      <c r="C1107" s="159"/>
      <c r="D1107" s="150"/>
      <c r="E1107" s="153"/>
      <c r="F1107" s="139"/>
      <c r="G1107" s="154"/>
      <c r="I1107" s="138"/>
      <c r="J1107" s="137"/>
    </row>
    <row r="1108" spans="1:10" s="157" customFormat="1" ht="15">
      <c r="A1108" s="62"/>
      <c r="B1108" s="170"/>
      <c r="C1108" s="21"/>
      <c r="D1108" s="150"/>
      <c r="E1108" s="140"/>
      <c r="F1108" s="139"/>
      <c r="G1108" s="108"/>
    </row>
    <row r="1109" spans="1:10" s="116" customFormat="1" ht="15">
      <c r="A1109" s="33"/>
      <c r="B1109" s="211" t="s">
        <v>175</v>
      </c>
      <c r="C1109" s="16"/>
      <c r="D1109" s="36"/>
      <c r="E1109" s="37"/>
      <c r="F1109" s="7"/>
      <c r="G1109" s="38"/>
    </row>
    <row r="1110" spans="1:10" s="157" customFormat="1" ht="15">
      <c r="A1110" s="75"/>
      <c r="B1110" s="215" t="s">
        <v>176</v>
      </c>
      <c r="C1110" s="19"/>
      <c r="D1110" s="97"/>
      <c r="E1110" s="12"/>
      <c r="F1110" s="9"/>
      <c r="G1110" s="107"/>
    </row>
    <row r="1111" spans="1:10" s="122" customFormat="1" ht="15">
      <c r="A1111" s="76">
        <v>1</v>
      </c>
      <c r="B1111" s="218" t="s">
        <v>177</v>
      </c>
      <c r="C1111" s="23"/>
      <c r="D1111" s="99" t="s">
        <v>19</v>
      </c>
      <c r="E1111" s="100">
        <v>1</v>
      </c>
      <c r="F1111" s="158"/>
      <c r="G1111" s="112">
        <f>E1111*F1111</f>
        <v>0</v>
      </c>
      <c r="H1111" s="134"/>
    </row>
    <row r="1112" spans="1:10" s="123" customFormat="1" ht="15">
      <c r="A1112" s="77">
        <v>1</v>
      </c>
      <c r="B1112" s="180" t="s">
        <v>178</v>
      </c>
      <c r="C1112" s="159"/>
      <c r="D1112" s="150"/>
      <c r="E1112" s="153"/>
      <c r="F1112" s="139"/>
      <c r="G1112" s="154"/>
    </row>
    <row r="1113" spans="1:10" s="123" customFormat="1" ht="15">
      <c r="A1113" s="77">
        <v>1.01</v>
      </c>
      <c r="B1113" s="180" t="s">
        <v>467</v>
      </c>
      <c r="C1113" s="159"/>
      <c r="D1113" s="150"/>
      <c r="E1113" s="153"/>
      <c r="F1113" s="139"/>
      <c r="G1113" s="154"/>
    </row>
    <row r="1114" spans="1:10" s="157" customFormat="1" ht="15">
      <c r="A1114" s="77">
        <v>1.02</v>
      </c>
      <c r="B1114" s="180" t="s">
        <v>179</v>
      </c>
      <c r="C1114" s="159"/>
      <c r="D1114" s="150"/>
      <c r="E1114" s="140"/>
      <c r="F1114" s="139"/>
      <c r="G1114" s="154"/>
    </row>
    <row r="1115" spans="1:10" s="157" customFormat="1" ht="15">
      <c r="A1115" s="77">
        <v>1.03</v>
      </c>
      <c r="B1115" s="180" t="s">
        <v>180</v>
      </c>
      <c r="C1115" s="159"/>
      <c r="D1115" s="150"/>
      <c r="E1115" s="140"/>
      <c r="F1115" s="139"/>
      <c r="G1115" s="154"/>
    </row>
    <row r="1116" spans="1:10" s="157" customFormat="1" ht="15">
      <c r="A1116" s="77">
        <v>1.04</v>
      </c>
      <c r="B1116" s="180" t="s">
        <v>181</v>
      </c>
      <c r="C1116" s="159"/>
      <c r="D1116" s="150"/>
      <c r="E1116" s="140"/>
      <c r="F1116" s="139"/>
      <c r="G1116" s="154"/>
    </row>
    <row r="1117" spans="1:10" s="157" customFormat="1" ht="15">
      <c r="A1117" s="77">
        <v>1.05</v>
      </c>
      <c r="B1117" s="180" t="s">
        <v>182</v>
      </c>
      <c r="C1117" s="159"/>
      <c r="D1117" s="150"/>
      <c r="E1117" s="140"/>
      <c r="F1117" s="139"/>
      <c r="G1117" s="154"/>
    </row>
    <row r="1118" spans="1:10" s="157" customFormat="1" ht="15">
      <c r="A1118" s="77">
        <v>1.06</v>
      </c>
      <c r="B1118" s="180" t="s">
        <v>183</v>
      </c>
      <c r="C1118" s="159"/>
      <c r="D1118" s="150"/>
      <c r="E1118" s="140"/>
      <c r="F1118" s="139"/>
      <c r="G1118" s="154"/>
    </row>
    <row r="1119" spans="1:10" s="157" customFormat="1" ht="15">
      <c r="A1119" s="62"/>
      <c r="B1119" s="168"/>
      <c r="C1119" s="18"/>
      <c r="D1119" s="150"/>
      <c r="E1119" s="140"/>
      <c r="F1119" s="139"/>
      <c r="G1119" s="154"/>
    </row>
    <row r="1120" spans="1:10" s="122" customFormat="1" ht="15">
      <c r="A1120" s="76">
        <v>2</v>
      </c>
      <c r="B1120" s="218" t="s">
        <v>184</v>
      </c>
      <c r="C1120" s="128"/>
      <c r="D1120" s="99" t="s">
        <v>19</v>
      </c>
      <c r="E1120" s="100">
        <v>1</v>
      </c>
      <c r="F1120" s="158"/>
      <c r="G1120" s="112">
        <f>E1120*F1120</f>
        <v>0</v>
      </c>
      <c r="H1120" s="134"/>
    </row>
    <row r="1121" spans="1:7" s="123" customFormat="1" ht="15">
      <c r="A1121" s="77">
        <v>2</v>
      </c>
      <c r="B1121" s="67" t="s">
        <v>185</v>
      </c>
      <c r="C1121" s="159"/>
      <c r="D1121" s="150"/>
      <c r="E1121" s="153"/>
      <c r="F1121" s="139"/>
      <c r="G1121" s="154"/>
    </row>
    <row r="1122" spans="1:7" s="123" customFormat="1" ht="15">
      <c r="A1122" s="77">
        <v>2.0099999999999998</v>
      </c>
      <c r="B1122" s="70" t="s">
        <v>186</v>
      </c>
      <c r="C1122" s="159"/>
      <c r="D1122" s="150"/>
      <c r="E1122" s="153"/>
      <c r="F1122" s="139"/>
      <c r="G1122" s="154"/>
    </row>
    <row r="1123" spans="1:7" s="157" customFormat="1" ht="15">
      <c r="A1123" s="77">
        <v>2.0199999999999996</v>
      </c>
      <c r="B1123" s="70" t="s">
        <v>187</v>
      </c>
      <c r="C1123" s="159"/>
      <c r="D1123" s="150"/>
      <c r="E1123" s="140"/>
      <c r="F1123" s="139"/>
      <c r="G1123" s="154"/>
    </row>
    <row r="1124" spans="1:7" s="157" customFormat="1" ht="15">
      <c r="A1124" s="77">
        <v>2.0299999999999994</v>
      </c>
      <c r="B1124" s="70" t="s">
        <v>188</v>
      </c>
      <c r="C1124" s="159"/>
      <c r="D1124" s="150"/>
      <c r="E1124" s="140"/>
      <c r="F1124" s="139"/>
      <c r="G1124" s="154"/>
    </row>
    <row r="1125" spans="1:7" s="157" customFormat="1" ht="15">
      <c r="A1125" s="77">
        <v>2.0399999999999991</v>
      </c>
      <c r="B1125" s="70" t="s">
        <v>189</v>
      </c>
      <c r="C1125" s="159"/>
      <c r="D1125" s="150"/>
      <c r="E1125" s="140"/>
      <c r="F1125" s="139"/>
      <c r="G1125" s="154"/>
    </row>
    <row r="1126" spans="1:7" s="157" customFormat="1" ht="15">
      <c r="A1126" s="77">
        <v>2.0499999999999989</v>
      </c>
      <c r="B1126" s="70" t="s">
        <v>190</v>
      </c>
      <c r="C1126" s="159"/>
      <c r="D1126" s="150"/>
      <c r="E1126" s="140"/>
      <c r="F1126" s="139"/>
      <c r="G1126" s="154"/>
    </row>
    <row r="1127" spans="1:7" s="157" customFormat="1" ht="15">
      <c r="A1127" s="77">
        <v>2.0599999999999987</v>
      </c>
      <c r="B1127" s="70" t="s">
        <v>312</v>
      </c>
      <c r="C1127" s="159"/>
      <c r="D1127" s="150"/>
      <c r="E1127" s="140"/>
      <c r="F1127" s="139"/>
      <c r="G1127" s="154"/>
    </row>
    <row r="1128" spans="1:7" s="157" customFormat="1" ht="15">
      <c r="A1128" s="77">
        <v>2.0699999999999985</v>
      </c>
      <c r="B1128" s="70" t="s">
        <v>191</v>
      </c>
      <c r="C1128" s="159"/>
      <c r="D1128" s="150"/>
      <c r="E1128" s="140"/>
      <c r="F1128" s="139"/>
      <c r="G1128" s="154"/>
    </row>
    <row r="1129" spans="1:7" s="157" customFormat="1" ht="15">
      <c r="A1129" s="77">
        <v>2.0799999999999983</v>
      </c>
      <c r="B1129" s="70" t="s">
        <v>192</v>
      </c>
      <c r="C1129" s="159"/>
      <c r="D1129" s="150"/>
      <c r="E1129" s="140"/>
      <c r="F1129" s="139"/>
      <c r="G1129" s="154"/>
    </row>
    <row r="1130" spans="1:7" s="157" customFormat="1" ht="15">
      <c r="A1130" s="77">
        <v>2.0899999999999981</v>
      </c>
      <c r="B1130" s="181" t="s">
        <v>193</v>
      </c>
      <c r="C1130" s="159"/>
      <c r="D1130" s="150"/>
      <c r="E1130" s="140"/>
      <c r="F1130" s="139"/>
      <c r="G1130" s="154"/>
    </row>
    <row r="1131" spans="1:7" s="157" customFormat="1" ht="15">
      <c r="A1131" s="77">
        <v>2.0999999999999979</v>
      </c>
      <c r="B1131" s="68" t="s">
        <v>194</v>
      </c>
      <c r="C1131" s="159"/>
      <c r="D1131" s="150"/>
      <c r="E1131" s="140"/>
      <c r="F1131" s="139"/>
      <c r="G1131" s="154"/>
    </row>
    <row r="1132" spans="1:7" s="157" customFormat="1" ht="15">
      <c r="A1132" s="77">
        <v>2.1099999999999977</v>
      </c>
      <c r="B1132" s="68" t="s">
        <v>195</v>
      </c>
      <c r="C1132" s="159"/>
      <c r="D1132" s="150"/>
      <c r="E1132" s="140"/>
      <c r="F1132" s="139"/>
      <c r="G1132" s="154"/>
    </row>
    <row r="1133" spans="1:7" s="157" customFormat="1" ht="15">
      <c r="A1133" s="77">
        <v>2.1199999999999974</v>
      </c>
      <c r="B1133" s="68" t="s">
        <v>196</v>
      </c>
      <c r="C1133" s="159"/>
      <c r="D1133" s="150"/>
      <c r="E1133" s="140"/>
      <c r="F1133" s="139"/>
      <c r="G1133" s="154"/>
    </row>
    <row r="1134" spans="1:7" s="157" customFormat="1" ht="15">
      <c r="A1134" s="77">
        <v>2.1299999999999972</v>
      </c>
      <c r="B1134" s="70" t="s">
        <v>172</v>
      </c>
      <c r="C1134" s="159"/>
      <c r="D1134" s="150"/>
      <c r="E1134" s="140"/>
      <c r="F1134" s="139"/>
      <c r="G1134" s="154"/>
    </row>
    <row r="1135" spans="1:7" s="157" customFormat="1" ht="15">
      <c r="A1135" s="77">
        <v>2.139999999999997</v>
      </c>
      <c r="B1135" s="70" t="s">
        <v>197</v>
      </c>
      <c r="C1135" s="159"/>
      <c r="D1135" s="150"/>
      <c r="E1135" s="140"/>
      <c r="F1135" s="139"/>
      <c r="G1135" s="154"/>
    </row>
    <row r="1136" spans="1:7" s="157" customFormat="1" ht="15">
      <c r="A1136" s="77">
        <v>2.1499999999999968</v>
      </c>
      <c r="B1136" s="70" t="s">
        <v>198</v>
      </c>
      <c r="C1136" s="159"/>
      <c r="D1136" s="150"/>
      <c r="E1136" s="140"/>
      <c r="F1136" s="139"/>
      <c r="G1136" s="154"/>
    </row>
    <row r="1137" spans="1:7" s="157" customFormat="1" ht="15">
      <c r="A1137" s="77">
        <v>2.1599999999999966</v>
      </c>
      <c r="B1137" s="70" t="s">
        <v>199</v>
      </c>
      <c r="C1137" s="159"/>
      <c r="D1137" s="150"/>
      <c r="E1137" s="140"/>
      <c r="F1137" s="139"/>
      <c r="G1137" s="154"/>
    </row>
    <row r="1138" spans="1:7" s="157" customFormat="1" ht="15">
      <c r="A1138" s="77">
        <v>2.1699999999999964</v>
      </c>
      <c r="B1138" s="70" t="s">
        <v>200</v>
      </c>
      <c r="C1138" s="159"/>
      <c r="D1138" s="150"/>
      <c r="E1138" s="140"/>
      <c r="F1138" s="139"/>
      <c r="G1138" s="154"/>
    </row>
    <row r="1139" spans="1:7" s="157" customFormat="1" ht="15">
      <c r="A1139" s="77">
        <v>2.1799999999999962</v>
      </c>
      <c r="B1139" s="70" t="s">
        <v>201</v>
      </c>
      <c r="C1139" s="159"/>
      <c r="D1139" s="150"/>
      <c r="E1139" s="140"/>
      <c r="F1139" s="139"/>
      <c r="G1139" s="154"/>
    </row>
    <row r="1140" spans="1:7" s="157" customFormat="1" ht="15">
      <c r="A1140" s="77">
        <v>2.1899999999999959</v>
      </c>
      <c r="B1140" s="70" t="s">
        <v>202</v>
      </c>
      <c r="C1140" s="159"/>
      <c r="D1140" s="150"/>
      <c r="E1140" s="140"/>
      <c r="F1140" s="139"/>
      <c r="G1140" s="154"/>
    </row>
    <row r="1141" spans="1:7" s="157" customFormat="1" ht="15">
      <c r="A1141" s="77">
        <v>2.1999999999999957</v>
      </c>
      <c r="B1141" s="70" t="s">
        <v>203</v>
      </c>
      <c r="C1141" s="159"/>
      <c r="D1141" s="150"/>
      <c r="E1141" s="140"/>
      <c r="F1141" s="139"/>
      <c r="G1141" s="154"/>
    </row>
    <row r="1142" spans="1:7" s="157" customFormat="1" ht="15">
      <c r="A1142" s="77">
        <v>2.2099999999999955</v>
      </c>
      <c r="B1142" s="70" t="s">
        <v>204</v>
      </c>
      <c r="C1142" s="159"/>
      <c r="D1142" s="150"/>
      <c r="E1142" s="140"/>
      <c r="F1142" s="139"/>
      <c r="G1142" s="154"/>
    </row>
    <row r="1143" spans="1:7" s="157" customFormat="1" ht="15">
      <c r="A1143" s="77">
        <v>2.2199999999999953</v>
      </c>
      <c r="B1143" s="70" t="s">
        <v>205</v>
      </c>
      <c r="C1143" s="159"/>
      <c r="D1143" s="150"/>
      <c r="E1143" s="140"/>
      <c r="F1143" s="139"/>
      <c r="G1143" s="154"/>
    </row>
    <row r="1144" spans="1:7" s="157" customFormat="1" ht="15">
      <c r="A1144" s="77">
        <v>2.2299999999999951</v>
      </c>
      <c r="B1144" s="70" t="s">
        <v>206</v>
      </c>
      <c r="C1144" s="159"/>
      <c r="D1144" s="150"/>
      <c r="E1144" s="140"/>
      <c r="F1144" s="139"/>
      <c r="G1144" s="154"/>
    </row>
    <row r="1145" spans="1:7" s="157" customFormat="1" ht="15">
      <c r="A1145" s="77">
        <v>2.2399999999999949</v>
      </c>
      <c r="B1145" s="70" t="s">
        <v>207</v>
      </c>
      <c r="C1145" s="159"/>
      <c r="D1145" s="150"/>
      <c r="E1145" s="140"/>
      <c r="F1145" s="139"/>
      <c r="G1145" s="154"/>
    </row>
    <row r="1146" spans="1:7" s="157" customFormat="1" ht="15">
      <c r="A1146" s="77">
        <v>2.2499999999999947</v>
      </c>
      <c r="B1146" s="70" t="s">
        <v>208</v>
      </c>
      <c r="C1146" s="159"/>
      <c r="D1146" s="150"/>
      <c r="E1146" s="140"/>
      <c r="F1146" s="139"/>
      <c r="G1146" s="154"/>
    </row>
    <row r="1147" spans="1:7" s="157" customFormat="1" ht="15">
      <c r="A1147" s="77">
        <v>2.2599999999999945</v>
      </c>
      <c r="B1147" s="70" t="s">
        <v>209</v>
      </c>
      <c r="C1147" s="159"/>
      <c r="D1147" s="150"/>
      <c r="E1147" s="140"/>
      <c r="F1147" s="139"/>
      <c r="G1147" s="154"/>
    </row>
    <row r="1148" spans="1:7" s="157" customFormat="1" ht="60">
      <c r="A1148" s="77">
        <v>2.2699999999999942</v>
      </c>
      <c r="B1148" s="68" t="s">
        <v>210</v>
      </c>
      <c r="C1148" s="159"/>
      <c r="D1148" s="150"/>
      <c r="E1148" s="140"/>
      <c r="F1148" s="139"/>
      <c r="G1148" s="154"/>
    </row>
    <row r="1149" spans="1:7" s="157" customFormat="1" ht="30">
      <c r="A1149" s="77">
        <v>2.279999999999994</v>
      </c>
      <c r="B1149" s="68" t="s">
        <v>211</v>
      </c>
      <c r="C1149" s="159"/>
      <c r="D1149" s="150"/>
      <c r="E1149" s="140"/>
      <c r="F1149" s="139"/>
      <c r="G1149" s="154"/>
    </row>
    <row r="1150" spans="1:7" s="157" customFormat="1" ht="15">
      <c r="A1150" s="77">
        <v>2.2899999999999938</v>
      </c>
      <c r="B1150" s="68" t="s">
        <v>212</v>
      </c>
      <c r="C1150" s="159"/>
      <c r="D1150" s="150"/>
      <c r="E1150" s="140"/>
      <c r="F1150" s="139"/>
      <c r="G1150" s="154"/>
    </row>
    <row r="1151" spans="1:7" s="157" customFormat="1" ht="15">
      <c r="A1151" s="77">
        <v>2.2999999999999936</v>
      </c>
      <c r="B1151" s="68" t="s">
        <v>213</v>
      </c>
      <c r="C1151" s="159"/>
      <c r="D1151" s="150"/>
      <c r="E1151" s="140"/>
      <c r="F1151" s="139"/>
      <c r="G1151" s="154"/>
    </row>
    <row r="1152" spans="1:7" s="157" customFormat="1" ht="15">
      <c r="A1152" s="77">
        <v>2.3099999999999934</v>
      </c>
      <c r="B1152" s="68" t="s">
        <v>214</v>
      </c>
      <c r="C1152" s="159"/>
      <c r="D1152" s="150"/>
      <c r="E1152" s="140"/>
      <c r="F1152" s="139"/>
      <c r="G1152" s="154"/>
    </row>
    <row r="1153" spans="1:8" s="157" customFormat="1" ht="15">
      <c r="A1153" s="77">
        <v>2.3199999999999932</v>
      </c>
      <c r="B1153" s="68" t="s">
        <v>215</v>
      </c>
      <c r="C1153" s="159"/>
      <c r="D1153" s="150"/>
      <c r="E1153" s="140"/>
      <c r="F1153" s="139"/>
      <c r="G1153" s="154"/>
    </row>
    <row r="1154" spans="1:8" s="157" customFormat="1" ht="15">
      <c r="A1154" s="62"/>
      <c r="B1154" s="168"/>
      <c r="C1154" s="18"/>
      <c r="D1154" s="150"/>
      <c r="E1154" s="140"/>
      <c r="F1154" s="139"/>
      <c r="G1154" s="154"/>
    </row>
    <row r="1155" spans="1:8" s="122" customFormat="1" ht="15">
      <c r="A1155" s="76">
        <v>3</v>
      </c>
      <c r="B1155" s="214" t="s">
        <v>216</v>
      </c>
      <c r="C1155" s="23"/>
      <c r="D1155" s="99" t="s">
        <v>19</v>
      </c>
      <c r="E1155" s="100">
        <v>1</v>
      </c>
      <c r="F1155" s="158"/>
      <c r="G1155" s="112">
        <f>E1155*F1155</f>
        <v>0</v>
      </c>
      <c r="H1155" s="134"/>
    </row>
    <row r="1156" spans="1:8" s="123" customFormat="1" ht="15">
      <c r="A1156" s="77">
        <v>3</v>
      </c>
      <c r="B1156" s="66" t="s">
        <v>217</v>
      </c>
      <c r="C1156" s="159"/>
      <c r="D1156" s="150"/>
      <c r="E1156" s="153"/>
      <c r="F1156" s="139"/>
      <c r="G1156" s="154"/>
    </row>
    <row r="1157" spans="1:8" s="123" customFormat="1" ht="15">
      <c r="A1157" s="77">
        <v>3.01</v>
      </c>
      <c r="B1157" s="66" t="s">
        <v>218</v>
      </c>
      <c r="C1157" s="159"/>
      <c r="D1157" s="150"/>
      <c r="E1157" s="153"/>
      <c r="F1157" s="139"/>
      <c r="G1157" s="154"/>
    </row>
    <row r="1158" spans="1:8" s="157" customFormat="1" ht="15">
      <c r="A1158" s="77">
        <v>3.0199999999999996</v>
      </c>
      <c r="B1158" s="66" t="s">
        <v>219</v>
      </c>
      <c r="C1158" s="159"/>
      <c r="D1158" s="150"/>
      <c r="E1158" s="140"/>
      <c r="F1158" s="139"/>
      <c r="G1158" s="154"/>
    </row>
    <row r="1159" spans="1:8" s="157" customFormat="1" ht="15">
      <c r="A1159" s="77">
        <v>3.0299999999999994</v>
      </c>
      <c r="B1159" s="66" t="s">
        <v>220</v>
      </c>
      <c r="C1159" s="159"/>
      <c r="D1159" s="150"/>
      <c r="E1159" s="140"/>
      <c r="F1159" s="139"/>
      <c r="G1159" s="154"/>
    </row>
    <row r="1160" spans="1:8" s="157" customFormat="1" ht="15">
      <c r="A1160" s="77">
        <v>3.0399999999999991</v>
      </c>
      <c r="B1160" s="66" t="s">
        <v>221</v>
      </c>
      <c r="C1160" s="159"/>
      <c r="D1160" s="150"/>
      <c r="E1160" s="140"/>
      <c r="F1160" s="139"/>
      <c r="G1160" s="154"/>
    </row>
    <row r="1161" spans="1:8" s="157" customFormat="1" ht="15">
      <c r="A1161" s="77">
        <v>3.0499999999999989</v>
      </c>
      <c r="B1161" s="66" t="s">
        <v>222</v>
      </c>
      <c r="C1161" s="159"/>
      <c r="D1161" s="150"/>
      <c r="E1161" s="140"/>
      <c r="F1161" s="139"/>
      <c r="G1161" s="154"/>
    </row>
    <row r="1162" spans="1:8" s="157" customFormat="1" ht="15">
      <c r="A1162" s="77">
        <v>3.0599999999999987</v>
      </c>
      <c r="B1162" s="66" t="s">
        <v>223</v>
      </c>
      <c r="C1162" s="159"/>
      <c r="D1162" s="150"/>
      <c r="E1162" s="140"/>
      <c r="F1162" s="139"/>
      <c r="G1162" s="154"/>
    </row>
    <row r="1163" spans="1:8" s="157" customFormat="1" ht="15">
      <c r="A1163" s="77">
        <v>3.0699999999999985</v>
      </c>
      <c r="B1163" s="66" t="s">
        <v>224</v>
      </c>
      <c r="C1163" s="159"/>
      <c r="D1163" s="150"/>
      <c r="E1163" s="140"/>
      <c r="F1163" s="139"/>
      <c r="G1163" s="154"/>
    </row>
    <row r="1164" spans="1:8" s="157" customFormat="1" ht="15">
      <c r="A1164" s="77">
        <v>3.0799999999999983</v>
      </c>
      <c r="B1164" s="66" t="s">
        <v>225</v>
      </c>
      <c r="C1164" s="159"/>
      <c r="D1164" s="150"/>
      <c r="E1164" s="140"/>
      <c r="F1164" s="139"/>
      <c r="G1164" s="154"/>
    </row>
    <row r="1165" spans="1:8" s="157" customFormat="1" ht="15">
      <c r="A1165" s="77">
        <v>3.0899999999999981</v>
      </c>
      <c r="B1165" s="66" t="s">
        <v>226</v>
      </c>
      <c r="C1165" s="159"/>
      <c r="D1165" s="150"/>
      <c r="E1165" s="140"/>
      <c r="F1165" s="139"/>
      <c r="G1165" s="154"/>
    </row>
    <row r="1166" spans="1:8" s="157" customFormat="1" ht="15">
      <c r="A1166" s="77">
        <v>3.0999999999999979</v>
      </c>
      <c r="B1166" s="66" t="s">
        <v>227</v>
      </c>
      <c r="C1166" s="159"/>
      <c r="D1166" s="150"/>
      <c r="E1166" s="140"/>
      <c r="F1166" s="139"/>
      <c r="G1166" s="154"/>
    </row>
    <row r="1167" spans="1:8" s="157" customFormat="1" ht="15">
      <c r="A1167" s="77">
        <v>3.1099999999999977</v>
      </c>
      <c r="B1167" s="66" t="s">
        <v>228</v>
      </c>
      <c r="C1167" s="159"/>
      <c r="D1167" s="150"/>
      <c r="E1167" s="140"/>
      <c r="F1167" s="139"/>
      <c r="G1167" s="154"/>
    </row>
    <row r="1168" spans="1:8" s="157" customFormat="1" ht="15">
      <c r="A1168" s="77">
        <v>3.1199999999999974</v>
      </c>
      <c r="B1168" s="66" t="s">
        <v>229</v>
      </c>
      <c r="C1168" s="159"/>
      <c r="D1168" s="150"/>
      <c r="E1168" s="140"/>
      <c r="F1168" s="139"/>
      <c r="G1168" s="154"/>
    </row>
    <row r="1169" spans="1:10" s="157" customFormat="1" ht="45">
      <c r="A1169" s="77">
        <v>3.1299999999999972</v>
      </c>
      <c r="B1169" s="78" t="s">
        <v>230</v>
      </c>
      <c r="C1169" s="159"/>
      <c r="D1169" s="150"/>
      <c r="E1169" s="140"/>
      <c r="F1169" s="139"/>
      <c r="G1169" s="154"/>
    </row>
    <row r="1170" spans="1:10" s="157" customFormat="1" ht="30">
      <c r="A1170" s="77">
        <v>3.139999999999997</v>
      </c>
      <c r="B1170" s="66" t="s">
        <v>231</v>
      </c>
      <c r="C1170" s="159"/>
      <c r="D1170" s="150"/>
      <c r="E1170" s="140"/>
      <c r="F1170" s="139"/>
      <c r="G1170" s="154"/>
    </row>
    <row r="1171" spans="1:10" s="157" customFormat="1" ht="15">
      <c r="A1171" s="77">
        <v>3.1499999999999968</v>
      </c>
      <c r="B1171" s="66" t="s">
        <v>232</v>
      </c>
      <c r="C1171" s="159"/>
      <c r="D1171" s="150"/>
      <c r="E1171" s="140"/>
      <c r="F1171" s="139"/>
      <c r="G1171" s="154"/>
    </row>
    <row r="1172" spans="1:10" s="157" customFormat="1" ht="15">
      <c r="A1172" s="77">
        <v>3.1599999999999966</v>
      </c>
      <c r="B1172" s="66" t="s">
        <v>233</v>
      </c>
      <c r="C1172" s="159"/>
      <c r="D1172" s="150"/>
      <c r="E1172" s="140"/>
      <c r="F1172" s="139"/>
      <c r="G1172" s="154"/>
    </row>
    <row r="1173" spans="1:10" s="157" customFormat="1" ht="15">
      <c r="A1173" s="77">
        <v>3.1699999999999964</v>
      </c>
      <c r="B1173" s="66" t="s">
        <v>234</v>
      </c>
      <c r="C1173" s="159"/>
      <c r="D1173" s="150"/>
      <c r="E1173" s="140"/>
      <c r="F1173" s="139"/>
      <c r="G1173" s="154"/>
    </row>
    <row r="1174" spans="1:10" s="157" customFormat="1" ht="15">
      <c r="A1174" s="77">
        <v>3.1799999999999962</v>
      </c>
      <c r="B1174" s="66" t="s">
        <v>235</v>
      </c>
      <c r="C1174" s="159"/>
      <c r="D1174" s="150"/>
      <c r="E1174" s="140"/>
      <c r="F1174" s="139"/>
      <c r="G1174" s="154"/>
    </row>
    <row r="1175" spans="1:10" s="157" customFormat="1" ht="15">
      <c r="A1175" s="77">
        <v>3.1899999999999959</v>
      </c>
      <c r="B1175" s="66" t="s">
        <v>236</v>
      </c>
      <c r="C1175" s="159"/>
      <c r="D1175" s="150"/>
      <c r="E1175" s="140"/>
      <c r="F1175" s="139"/>
      <c r="G1175" s="154"/>
    </row>
    <row r="1176" spans="1:10" s="157" customFormat="1" ht="15">
      <c r="A1176" s="77">
        <v>3.1999999999999957</v>
      </c>
      <c r="B1176" s="66" t="s">
        <v>237</v>
      </c>
      <c r="C1176" s="159"/>
      <c r="D1176" s="150"/>
      <c r="E1176" s="140"/>
      <c r="F1176" s="139"/>
      <c r="G1176" s="154"/>
    </row>
    <row r="1177" spans="1:10" s="157" customFormat="1" ht="15">
      <c r="A1177" s="77">
        <v>3.2099999999999955</v>
      </c>
      <c r="B1177" s="66" t="s">
        <v>238</v>
      </c>
      <c r="C1177" s="159"/>
      <c r="D1177" s="150"/>
      <c r="E1177" s="140"/>
      <c r="F1177" s="139"/>
      <c r="G1177" s="154"/>
    </row>
    <row r="1178" spans="1:10" s="157" customFormat="1" ht="15">
      <c r="A1178" s="62"/>
      <c r="B1178" s="170"/>
      <c r="C1178" s="21"/>
      <c r="D1178" s="150"/>
      <c r="E1178" s="140"/>
      <c r="F1178" s="139"/>
      <c r="G1178" s="154"/>
      <c r="I1178" s="133"/>
      <c r="J1178" s="133"/>
    </row>
    <row r="1179" spans="1:10" s="122" customFormat="1" ht="15">
      <c r="A1179" s="76">
        <v>4</v>
      </c>
      <c r="B1179" s="214" t="s">
        <v>239</v>
      </c>
      <c r="C1179" s="23"/>
      <c r="D1179" s="99" t="s">
        <v>19</v>
      </c>
      <c r="E1179" s="100">
        <v>1</v>
      </c>
      <c r="F1179" s="158"/>
      <c r="G1179" s="112">
        <f>E1179*F1179</f>
        <v>0</v>
      </c>
      <c r="H1179" s="134"/>
      <c r="I1179" s="134"/>
      <c r="J1179" s="134"/>
    </row>
    <row r="1180" spans="1:10" s="123" customFormat="1" ht="15">
      <c r="A1180" s="77">
        <v>4</v>
      </c>
      <c r="B1180" s="70" t="s">
        <v>240</v>
      </c>
      <c r="C1180" s="159"/>
      <c r="D1180" s="150"/>
      <c r="E1180" s="153"/>
      <c r="F1180" s="139"/>
      <c r="G1180" s="154"/>
      <c r="I1180" s="133"/>
      <c r="J1180" s="133"/>
    </row>
    <row r="1181" spans="1:10" s="123" customFormat="1" ht="15">
      <c r="A1181" s="77">
        <v>4.01</v>
      </c>
      <c r="B1181" s="70" t="s">
        <v>241</v>
      </c>
      <c r="C1181" s="159"/>
      <c r="D1181" s="150"/>
      <c r="E1181" s="153"/>
      <c r="F1181" s="139"/>
      <c r="G1181" s="154"/>
      <c r="I1181" s="133"/>
      <c r="J1181" s="133"/>
    </row>
    <row r="1182" spans="1:10" s="157" customFormat="1" ht="30">
      <c r="A1182" s="77">
        <v>4.0199999999999996</v>
      </c>
      <c r="B1182" s="67" t="s">
        <v>242</v>
      </c>
      <c r="C1182" s="159"/>
      <c r="D1182" s="150"/>
      <c r="E1182" s="140"/>
      <c r="F1182" s="139"/>
      <c r="G1182" s="154"/>
      <c r="I1182" s="133"/>
      <c r="J1182" s="133"/>
    </row>
    <row r="1183" spans="1:10" s="157" customFormat="1" ht="15">
      <c r="A1183" s="77">
        <v>4.0299999999999994</v>
      </c>
      <c r="B1183" s="67" t="s">
        <v>243</v>
      </c>
      <c r="C1183" s="159"/>
      <c r="D1183" s="150"/>
      <c r="E1183" s="140"/>
      <c r="F1183" s="139"/>
      <c r="G1183" s="154"/>
      <c r="I1183" s="133"/>
      <c r="J1183" s="133"/>
    </row>
    <row r="1184" spans="1:10" s="157" customFormat="1" ht="15">
      <c r="A1184" s="77">
        <v>4.0399999999999991</v>
      </c>
      <c r="B1184" s="182" t="s">
        <v>244</v>
      </c>
      <c r="C1184" s="159"/>
      <c r="D1184" s="150"/>
      <c r="E1184" s="140"/>
      <c r="F1184" s="139"/>
      <c r="G1184" s="154"/>
    </row>
    <row r="1185" spans="1:8" s="157" customFormat="1" ht="15">
      <c r="A1185" s="77">
        <v>4.0499999999999989</v>
      </c>
      <c r="B1185" s="182" t="s">
        <v>245</v>
      </c>
      <c r="C1185" s="159"/>
      <c r="D1185" s="150"/>
      <c r="E1185" s="140"/>
      <c r="F1185" s="139"/>
      <c r="G1185" s="154"/>
    </row>
    <row r="1186" spans="1:8" s="157" customFormat="1" ht="15">
      <c r="A1186" s="77">
        <v>4.0599999999999987</v>
      </c>
      <c r="B1186" s="182" t="s">
        <v>246</v>
      </c>
      <c r="C1186" s="159"/>
      <c r="D1186" s="150"/>
      <c r="E1186" s="140"/>
      <c r="F1186" s="139"/>
      <c r="G1186" s="154"/>
    </row>
    <row r="1187" spans="1:8" s="157" customFormat="1" ht="15">
      <c r="A1187" s="77">
        <v>4.0699999999999985</v>
      </c>
      <c r="B1187" s="182" t="s">
        <v>247</v>
      </c>
      <c r="C1187" s="159"/>
      <c r="D1187" s="150"/>
      <c r="E1187" s="140"/>
      <c r="F1187" s="139"/>
      <c r="G1187" s="154"/>
    </row>
    <row r="1188" spans="1:8" s="157" customFormat="1" ht="30">
      <c r="A1188" s="77">
        <v>4.0799999999999983</v>
      </c>
      <c r="B1188" s="67" t="s">
        <v>248</v>
      </c>
      <c r="C1188" s="159"/>
      <c r="D1188" s="150"/>
      <c r="E1188" s="140"/>
      <c r="F1188" s="139"/>
      <c r="G1188" s="154"/>
    </row>
    <row r="1189" spans="1:8" s="157" customFormat="1" ht="15">
      <c r="A1189" s="77">
        <v>4.0899999999999981</v>
      </c>
      <c r="B1189" s="70" t="s">
        <v>249</v>
      </c>
      <c r="C1189" s="159"/>
      <c r="D1189" s="150"/>
      <c r="E1189" s="140"/>
      <c r="F1189" s="139"/>
      <c r="G1189" s="154"/>
    </row>
    <row r="1190" spans="1:8" s="157" customFormat="1" ht="15">
      <c r="A1190" s="77">
        <v>4.0999999999999979</v>
      </c>
      <c r="B1190" s="67" t="s">
        <v>250</v>
      </c>
      <c r="C1190" s="159"/>
      <c r="D1190" s="150"/>
      <c r="E1190" s="140"/>
      <c r="F1190" s="139"/>
      <c r="G1190" s="154"/>
    </row>
    <row r="1191" spans="1:8" s="157" customFormat="1" ht="15">
      <c r="A1191" s="77">
        <v>4.1099999999999977</v>
      </c>
      <c r="B1191" s="182" t="s">
        <v>251</v>
      </c>
      <c r="C1191" s="159"/>
      <c r="D1191" s="150"/>
      <c r="E1191" s="140"/>
      <c r="F1191" s="139"/>
      <c r="G1191" s="154"/>
    </row>
    <row r="1192" spans="1:8" s="157" customFormat="1" ht="15">
      <c r="A1192" s="77">
        <v>4.1199999999999974</v>
      </c>
      <c r="B1192" s="182" t="s">
        <v>252</v>
      </c>
      <c r="C1192" s="159"/>
      <c r="D1192" s="150"/>
      <c r="E1192" s="140"/>
      <c r="F1192" s="139"/>
      <c r="G1192" s="154"/>
    </row>
    <row r="1193" spans="1:8" s="157" customFormat="1" ht="15">
      <c r="A1193" s="77">
        <v>4.1299999999999972</v>
      </c>
      <c r="B1193" s="70" t="s">
        <v>253</v>
      </c>
      <c r="C1193" s="159"/>
      <c r="D1193" s="150"/>
      <c r="E1193" s="140"/>
      <c r="F1193" s="139"/>
      <c r="G1193" s="154"/>
    </row>
    <row r="1194" spans="1:8" s="157" customFormat="1" ht="15">
      <c r="A1194" s="77">
        <v>4.139999999999997</v>
      </c>
      <c r="B1194" s="70" t="s">
        <v>254</v>
      </c>
      <c r="C1194" s="159"/>
      <c r="D1194" s="150"/>
      <c r="E1194" s="140"/>
      <c r="F1194" s="139"/>
      <c r="G1194" s="154"/>
    </row>
    <row r="1195" spans="1:8" s="157" customFormat="1" ht="15">
      <c r="A1195" s="79"/>
      <c r="B1195" s="80"/>
      <c r="C1195" s="22"/>
      <c r="D1195" s="150"/>
      <c r="E1195" s="140"/>
      <c r="F1195" s="139"/>
      <c r="G1195" s="154"/>
    </row>
    <row r="1196" spans="1:8" s="122" customFormat="1" ht="15">
      <c r="A1196" s="76">
        <v>5</v>
      </c>
      <c r="B1196" s="214" t="s">
        <v>255</v>
      </c>
      <c r="C1196" s="23"/>
      <c r="D1196" s="99" t="s">
        <v>19</v>
      </c>
      <c r="E1196" s="100">
        <v>1</v>
      </c>
      <c r="F1196" s="158"/>
      <c r="G1196" s="112">
        <f>E1196*F1196</f>
        <v>0</v>
      </c>
      <c r="H1196" s="134"/>
    </row>
    <row r="1197" spans="1:8" s="123" customFormat="1" ht="15">
      <c r="A1197" s="77">
        <v>5</v>
      </c>
      <c r="B1197" s="182" t="s">
        <v>256</v>
      </c>
      <c r="C1197" s="159"/>
      <c r="D1197" s="150"/>
      <c r="E1197" s="153"/>
      <c r="F1197" s="139"/>
      <c r="G1197" s="154"/>
    </row>
    <row r="1198" spans="1:8" s="123" customFormat="1" ht="15">
      <c r="A1198" s="77">
        <v>5.01</v>
      </c>
      <c r="B1198" s="182" t="s">
        <v>257</v>
      </c>
      <c r="C1198" s="159"/>
      <c r="D1198" s="150"/>
      <c r="E1198" s="153"/>
      <c r="F1198" s="139"/>
      <c r="G1198" s="154"/>
    </row>
    <row r="1199" spans="1:8" s="157" customFormat="1" ht="15">
      <c r="A1199" s="77">
        <v>5.0199999999999996</v>
      </c>
      <c r="B1199" s="67" t="s">
        <v>258</v>
      </c>
      <c r="C1199" s="159"/>
      <c r="D1199" s="150"/>
      <c r="E1199" s="140"/>
      <c r="F1199" s="139"/>
      <c r="G1199" s="154"/>
    </row>
    <row r="1200" spans="1:8" s="157" customFormat="1" ht="30">
      <c r="A1200" s="77">
        <v>5.0299999999999994</v>
      </c>
      <c r="B1200" s="67" t="s">
        <v>259</v>
      </c>
      <c r="C1200" s="159"/>
      <c r="D1200" s="150"/>
      <c r="E1200" s="140"/>
      <c r="F1200" s="139"/>
      <c r="G1200" s="154"/>
    </row>
    <row r="1201" spans="1:8" s="157" customFormat="1" ht="15">
      <c r="A1201" s="77">
        <v>5.0399999999999991</v>
      </c>
      <c r="B1201" s="67" t="s">
        <v>260</v>
      </c>
      <c r="C1201" s="159"/>
      <c r="D1201" s="150"/>
      <c r="E1201" s="140"/>
      <c r="F1201" s="139"/>
      <c r="G1201" s="154"/>
    </row>
    <row r="1202" spans="1:8" s="157" customFormat="1" ht="15">
      <c r="A1202" s="77">
        <v>5.0499999999999989</v>
      </c>
      <c r="B1202" s="182" t="s">
        <v>261</v>
      </c>
      <c r="C1202" s="159"/>
      <c r="D1202" s="150"/>
      <c r="E1202" s="140"/>
      <c r="F1202" s="139"/>
      <c r="G1202" s="154"/>
    </row>
    <row r="1203" spans="1:8" s="157" customFormat="1" ht="15">
      <c r="A1203" s="77">
        <v>5.0599999999999987</v>
      </c>
      <c r="B1203" s="182" t="s">
        <v>251</v>
      </c>
      <c r="C1203" s="159"/>
      <c r="D1203" s="150"/>
      <c r="E1203" s="140"/>
      <c r="F1203" s="139"/>
      <c r="G1203" s="154"/>
    </row>
    <row r="1204" spans="1:8" s="157" customFormat="1" ht="15">
      <c r="A1204" s="77">
        <v>5.0699999999999985</v>
      </c>
      <c r="B1204" s="67" t="s">
        <v>262</v>
      </c>
      <c r="C1204" s="159"/>
      <c r="D1204" s="150"/>
      <c r="E1204" s="140"/>
      <c r="F1204" s="139"/>
      <c r="G1204" s="154"/>
    </row>
    <row r="1205" spans="1:8" s="157" customFormat="1" ht="15">
      <c r="A1205" s="77">
        <v>5.0799999999999983</v>
      </c>
      <c r="B1205" s="182" t="s">
        <v>263</v>
      </c>
      <c r="C1205" s="159"/>
      <c r="D1205" s="150"/>
      <c r="E1205" s="140"/>
      <c r="F1205" s="139"/>
      <c r="G1205" s="154"/>
    </row>
    <row r="1206" spans="1:8" s="157" customFormat="1" ht="15">
      <c r="A1206" s="77">
        <v>5.0899999999999981</v>
      </c>
      <c r="B1206" s="70" t="s">
        <v>264</v>
      </c>
      <c r="C1206" s="159"/>
      <c r="D1206" s="150"/>
      <c r="E1206" s="140"/>
      <c r="F1206" s="139"/>
      <c r="G1206" s="154"/>
    </row>
    <row r="1207" spans="1:8" s="157" customFormat="1" ht="15">
      <c r="A1207" s="77">
        <v>5.0999999999999979</v>
      </c>
      <c r="B1207" s="81" t="s">
        <v>254</v>
      </c>
      <c r="C1207" s="159"/>
      <c r="D1207" s="150"/>
      <c r="E1207" s="140"/>
      <c r="F1207" s="139"/>
      <c r="G1207" s="154"/>
    </row>
    <row r="1208" spans="1:8" s="157" customFormat="1" ht="15">
      <c r="A1208" s="79"/>
      <c r="B1208" s="80"/>
      <c r="C1208" s="22"/>
      <c r="D1208" s="150"/>
      <c r="E1208" s="140"/>
      <c r="F1208" s="139"/>
      <c r="G1208" s="154"/>
    </row>
    <row r="1209" spans="1:8" s="122" customFormat="1" ht="15">
      <c r="A1209" s="76">
        <v>6</v>
      </c>
      <c r="B1209" s="214" t="s">
        <v>265</v>
      </c>
      <c r="C1209" s="23"/>
      <c r="D1209" s="99" t="s">
        <v>19</v>
      </c>
      <c r="E1209" s="100">
        <v>1</v>
      </c>
      <c r="F1209" s="158"/>
      <c r="G1209" s="112">
        <f>E1209*F1209</f>
        <v>0</v>
      </c>
      <c r="H1209" s="134"/>
    </row>
    <row r="1210" spans="1:8" s="123" customFormat="1" ht="15">
      <c r="A1210" s="77">
        <v>6</v>
      </c>
      <c r="B1210" s="63" t="s">
        <v>266</v>
      </c>
      <c r="C1210" s="159"/>
      <c r="D1210" s="150"/>
      <c r="E1210" s="153"/>
      <c r="F1210" s="139"/>
      <c r="G1210" s="154"/>
    </row>
    <row r="1211" spans="1:8" s="123" customFormat="1" ht="15">
      <c r="A1211" s="77">
        <v>6.01</v>
      </c>
      <c r="B1211" s="82" t="s">
        <v>267</v>
      </c>
      <c r="C1211" s="159"/>
      <c r="D1211" s="150"/>
      <c r="E1211" s="153"/>
      <c r="F1211" s="139"/>
      <c r="G1211" s="154"/>
    </row>
    <row r="1212" spans="1:8" s="157" customFormat="1" ht="15">
      <c r="A1212" s="77">
        <v>6.02</v>
      </c>
      <c r="B1212" s="82" t="s">
        <v>268</v>
      </c>
      <c r="C1212" s="159"/>
      <c r="D1212" s="150"/>
      <c r="E1212" s="140"/>
      <c r="F1212" s="139"/>
      <c r="G1212" s="154"/>
    </row>
    <row r="1213" spans="1:8" s="157" customFormat="1" ht="15">
      <c r="A1213" s="77">
        <v>6.0299999999999994</v>
      </c>
      <c r="B1213" s="82" t="s">
        <v>269</v>
      </c>
      <c r="C1213" s="159"/>
      <c r="D1213" s="150"/>
      <c r="E1213" s="140"/>
      <c r="F1213" s="139"/>
      <c r="G1213" s="154"/>
    </row>
    <row r="1214" spans="1:8" s="157" customFormat="1" ht="15">
      <c r="A1214" s="77">
        <v>6.0399999999999991</v>
      </c>
      <c r="B1214" s="82" t="s">
        <v>270</v>
      </c>
      <c r="C1214" s="159"/>
      <c r="D1214" s="150"/>
      <c r="E1214" s="140"/>
      <c r="F1214" s="139"/>
      <c r="G1214" s="154"/>
    </row>
    <row r="1215" spans="1:8" s="157" customFormat="1" ht="15">
      <c r="A1215" s="77">
        <v>6.0499999999999989</v>
      </c>
      <c r="B1215" s="82" t="s">
        <v>271</v>
      </c>
      <c r="C1215" s="159"/>
      <c r="D1215" s="150"/>
      <c r="E1215" s="140"/>
      <c r="F1215" s="139"/>
      <c r="G1215" s="154"/>
    </row>
    <row r="1216" spans="1:8" s="157" customFormat="1" ht="15">
      <c r="A1216" s="77">
        <v>6.0599999999999987</v>
      </c>
      <c r="B1216" s="82" t="s">
        <v>272</v>
      </c>
      <c r="C1216" s="159"/>
      <c r="D1216" s="150"/>
      <c r="E1216" s="140"/>
      <c r="F1216" s="139"/>
      <c r="G1216" s="154"/>
    </row>
    <row r="1217" spans="1:9" s="157" customFormat="1" ht="30">
      <c r="A1217" s="77">
        <v>6.0699999999999985</v>
      </c>
      <c r="B1217" s="82" t="s">
        <v>273</v>
      </c>
      <c r="C1217" s="159"/>
      <c r="D1217" s="150"/>
      <c r="E1217" s="140"/>
      <c r="F1217" s="139"/>
      <c r="G1217" s="154"/>
    </row>
    <row r="1218" spans="1:9" s="157" customFormat="1" ht="15">
      <c r="A1218" s="77">
        <v>6.0799999999999983</v>
      </c>
      <c r="B1218" s="82" t="s">
        <v>274</v>
      </c>
      <c r="C1218" s="159"/>
      <c r="D1218" s="150"/>
      <c r="E1218" s="140"/>
      <c r="F1218" s="139"/>
      <c r="G1218" s="154"/>
    </row>
    <row r="1219" spans="1:9" s="157" customFormat="1" ht="15">
      <c r="A1219" s="62"/>
      <c r="B1219" s="170"/>
      <c r="C1219" s="21"/>
      <c r="D1219" s="150"/>
      <c r="E1219" s="140"/>
      <c r="F1219" s="139"/>
      <c r="G1219" s="154"/>
      <c r="H1219" s="133"/>
      <c r="I1219" s="133"/>
    </row>
    <row r="1220" spans="1:9" s="122" customFormat="1" ht="15">
      <c r="A1220" s="76">
        <v>7</v>
      </c>
      <c r="B1220" s="216" t="s">
        <v>275</v>
      </c>
      <c r="C1220" s="24"/>
      <c r="D1220" s="99" t="s">
        <v>19</v>
      </c>
      <c r="E1220" s="100">
        <v>1</v>
      </c>
      <c r="F1220" s="158"/>
      <c r="G1220" s="112">
        <f>E1220*F1220</f>
        <v>0</v>
      </c>
      <c r="H1220" s="134"/>
      <c r="I1220" s="134"/>
    </row>
    <row r="1221" spans="1:9" s="123" customFormat="1" ht="15">
      <c r="A1221" s="77">
        <v>7</v>
      </c>
      <c r="B1221" s="68" t="s">
        <v>276</v>
      </c>
      <c r="C1221" s="159"/>
      <c r="D1221" s="150"/>
      <c r="E1221" s="153"/>
      <c r="F1221" s="139"/>
      <c r="G1221" s="154"/>
      <c r="H1221" s="133"/>
      <c r="I1221" s="133"/>
    </row>
    <row r="1222" spans="1:9" s="123" customFormat="1" ht="15">
      <c r="A1222" s="77">
        <v>7.01</v>
      </c>
      <c r="B1222" s="68" t="s">
        <v>277</v>
      </c>
      <c r="C1222" s="159"/>
      <c r="D1222" s="150"/>
      <c r="E1222" s="153"/>
      <c r="F1222" s="139"/>
      <c r="G1222" s="154"/>
      <c r="H1222" s="133"/>
      <c r="I1222" s="133"/>
    </row>
    <row r="1223" spans="1:9" s="157" customFormat="1" ht="15">
      <c r="A1223" s="77">
        <v>7.02</v>
      </c>
      <c r="B1223" s="68" t="s">
        <v>278</v>
      </c>
      <c r="C1223" s="159"/>
      <c r="D1223" s="150"/>
      <c r="E1223" s="140"/>
      <c r="F1223" s="139"/>
      <c r="G1223" s="154"/>
      <c r="H1223" s="133"/>
      <c r="I1223" s="133"/>
    </row>
    <row r="1224" spans="1:9" s="157" customFormat="1" ht="30">
      <c r="A1224" s="77">
        <v>7.0299999999999994</v>
      </c>
      <c r="B1224" s="68" t="s">
        <v>279</v>
      </c>
      <c r="C1224" s="159"/>
      <c r="D1224" s="150"/>
      <c r="E1224" s="140"/>
      <c r="F1224" s="139"/>
      <c r="G1224" s="154"/>
      <c r="H1224" s="133"/>
      <c r="I1224" s="133"/>
    </row>
    <row r="1225" spans="1:9" s="157" customFormat="1" ht="15">
      <c r="A1225" s="77">
        <v>7.0399999999999991</v>
      </c>
      <c r="B1225" s="68" t="s">
        <v>280</v>
      </c>
      <c r="C1225" s="159"/>
      <c r="D1225" s="150"/>
      <c r="E1225" s="140"/>
      <c r="F1225" s="139"/>
      <c r="G1225" s="154"/>
      <c r="H1225" s="133"/>
      <c r="I1225" s="133"/>
    </row>
    <row r="1226" spans="1:9" s="157" customFormat="1" ht="15">
      <c r="A1226" s="77">
        <v>7.0499999999999989</v>
      </c>
      <c r="B1226" s="68" t="s">
        <v>281</v>
      </c>
      <c r="C1226" s="159"/>
      <c r="D1226" s="150"/>
      <c r="E1226" s="140"/>
      <c r="F1226" s="139"/>
      <c r="G1226" s="154"/>
      <c r="H1226" s="133"/>
      <c r="I1226" s="133"/>
    </row>
    <row r="1227" spans="1:9" s="157" customFormat="1" ht="15">
      <c r="A1227" s="77">
        <v>7.0599999999999987</v>
      </c>
      <c r="B1227" s="70" t="s">
        <v>282</v>
      </c>
      <c r="C1227" s="159"/>
      <c r="D1227" s="150"/>
      <c r="E1227" s="140"/>
      <c r="F1227" s="139"/>
      <c r="G1227" s="154"/>
      <c r="H1227" s="133"/>
      <c r="I1227" s="133"/>
    </row>
    <row r="1228" spans="1:9" s="157" customFormat="1" ht="15">
      <c r="A1228" s="62"/>
      <c r="B1228" s="170"/>
      <c r="C1228" s="21"/>
      <c r="D1228" s="150"/>
      <c r="E1228" s="140"/>
      <c r="F1228" s="139"/>
      <c r="G1228" s="154"/>
      <c r="H1228" s="133"/>
      <c r="I1228" s="133"/>
    </row>
    <row r="1229" spans="1:9" s="122" customFormat="1" ht="15">
      <c r="A1229" s="76">
        <v>8</v>
      </c>
      <c r="B1229" s="216" t="s">
        <v>283</v>
      </c>
      <c r="C1229" s="24"/>
      <c r="D1229" s="99" t="s">
        <v>19</v>
      </c>
      <c r="E1229" s="100">
        <v>1</v>
      </c>
      <c r="F1229" s="158"/>
      <c r="G1229" s="112">
        <f>E1229*F1229</f>
        <v>0</v>
      </c>
      <c r="H1229" s="134"/>
      <c r="I1229" s="134"/>
    </row>
    <row r="1230" spans="1:9" s="123" customFormat="1" ht="15">
      <c r="A1230" s="77">
        <v>8</v>
      </c>
      <c r="B1230" s="68" t="s">
        <v>276</v>
      </c>
      <c r="C1230" s="159"/>
      <c r="D1230" s="150"/>
      <c r="E1230" s="153"/>
      <c r="F1230" s="139"/>
      <c r="G1230" s="154"/>
      <c r="H1230" s="133"/>
      <c r="I1230" s="133"/>
    </row>
    <row r="1231" spans="1:9" s="123" customFormat="1" ht="15">
      <c r="A1231" s="77">
        <v>8.01</v>
      </c>
      <c r="B1231" s="68" t="s">
        <v>284</v>
      </c>
      <c r="C1231" s="159"/>
      <c r="D1231" s="150"/>
      <c r="E1231" s="153"/>
      <c r="F1231" s="139"/>
      <c r="G1231" s="154"/>
      <c r="H1231" s="133"/>
      <c r="I1231" s="133"/>
    </row>
    <row r="1232" spans="1:9" s="157" customFormat="1" ht="15">
      <c r="A1232" s="77">
        <v>8.02</v>
      </c>
      <c r="B1232" s="68" t="s">
        <v>285</v>
      </c>
      <c r="C1232" s="159"/>
      <c r="D1232" s="150"/>
      <c r="E1232" s="140"/>
      <c r="F1232" s="139"/>
      <c r="G1232" s="154"/>
      <c r="H1232" s="133"/>
      <c r="I1232" s="133"/>
    </row>
    <row r="1233" spans="1:9" s="157" customFormat="1" ht="15">
      <c r="A1233" s="77">
        <v>8.0299999999999994</v>
      </c>
      <c r="B1233" s="68" t="s">
        <v>278</v>
      </c>
      <c r="C1233" s="159"/>
      <c r="D1233" s="150"/>
      <c r="E1233" s="140"/>
      <c r="F1233" s="139"/>
      <c r="G1233" s="154"/>
      <c r="H1233" s="133"/>
      <c r="I1233" s="133"/>
    </row>
    <row r="1234" spans="1:9" s="157" customFormat="1" ht="45">
      <c r="A1234" s="77">
        <v>8.0399999999999991</v>
      </c>
      <c r="B1234" s="68" t="s">
        <v>286</v>
      </c>
      <c r="C1234" s="159"/>
      <c r="D1234" s="150"/>
      <c r="E1234" s="140"/>
      <c r="F1234" s="139"/>
      <c r="G1234" s="154"/>
      <c r="H1234" s="133"/>
      <c r="I1234" s="133"/>
    </row>
    <row r="1235" spans="1:9" s="157" customFormat="1" ht="15">
      <c r="A1235" s="77">
        <v>8.0499999999999989</v>
      </c>
      <c r="B1235" s="68" t="s">
        <v>287</v>
      </c>
      <c r="C1235" s="159"/>
      <c r="D1235" s="150"/>
      <c r="E1235" s="140"/>
      <c r="F1235" s="139"/>
      <c r="G1235" s="154"/>
      <c r="H1235" s="133"/>
      <c r="I1235" s="133"/>
    </row>
    <row r="1236" spans="1:9" s="157" customFormat="1" ht="15">
      <c r="A1236" s="77">
        <v>8.0599999999999987</v>
      </c>
      <c r="B1236" s="68" t="s">
        <v>288</v>
      </c>
      <c r="C1236" s="159"/>
      <c r="D1236" s="150"/>
      <c r="E1236" s="140"/>
      <c r="F1236" s="139"/>
      <c r="G1236" s="154"/>
      <c r="H1236" s="133"/>
      <c r="I1236" s="133"/>
    </row>
    <row r="1237" spans="1:9" s="157" customFormat="1" ht="15">
      <c r="A1237" s="77">
        <v>8.0699999999999985</v>
      </c>
      <c r="B1237" s="70" t="s">
        <v>289</v>
      </c>
      <c r="C1237" s="159"/>
      <c r="D1237" s="150"/>
      <c r="E1237" s="140"/>
      <c r="F1237" s="139"/>
      <c r="G1237" s="154"/>
      <c r="H1237" s="133"/>
      <c r="I1237" s="133"/>
    </row>
    <row r="1238" spans="1:9" s="157" customFormat="1" ht="15">
      <c r="A1238" s="62"/>
      <c r="B1238" s="170"/>
      <c r="C1238" s="21"/>
      <c r="D1238" s="150"/>
      <c r="E1238" s="140"/>
      <c r="F1238" s="139"/>
      <c r="G1238" s="154"/>
      <c r="H1238" s="133"/>
      <c r="I1238" s="133"/>
    </row>
    <row r="1239" spans="1:9" s="124" customFormat="1" ht="15">
      <c r="A1239" s="142">
        <v>9</v>
      </c>
      <c r="B1239" s="214" t="s">
        <v>290</v>
      </c>
      <c r="C1239" s="128"/>
      <c r="D1239" s="151" t="s">
        <v>19</v>
      </c>
      <c r="E1239" s="152">
        <v>1</v>
      </c>
      <c r="F1239" s="158"/>
      <c r="G1239" s="112">
        <f>E1239*F1239</f>
        <v>0</v>
      </c>
      <c r="H1239" s="136"/>
      <c r="I1239" s="136"/>
    </row>
    <row r="1240" spans="1:9" s="123" customFormat="1" ht="15">
      <c r="A1240" s="77">
        <v>9</v>
      </c>
      <c r="B1240" s="183" t="s">
        <v>291</v>
      </c>
      <c r="C1240" s="159"/>
      <c r="D1240" s="150"/>
      <c r="E1240" s="153"/>
      <c r="F1240" s="139"/>
      <c r="G1240" s="154"/>
      <c r="H1240" s="133"/>
      <c r="I1240" s="133"/>
    </row>
    <row r="1241" spans="1:9" s="123" customFormat="1" ht="15">
      <c r="A1241" s="77">
        <v>9.01</v>
      </c>
      <c r="B1241" s="183" t="s">
        <v>292</v>
      </c>
      <c r="C1241" s="159"/>
      <c r="D1241" s="150"/>
      <c r="E1241" s="153"/>
      <c r="F1241" s="139"/>
      <c r="G1241" s="154"/>
    </row>
    <row r="1242" spans="1:9" s="157" customFormat="1" ht="15">
      <c r="A1242" s="77">
        <v>9.02</v>
      </c>
      <c r="B1242" s="183" t="s">
        <v>293</v>
      </c>
      <c r="C1242" s="159"/>
      <c r="D1242" s="150"/>
      <c r="E1242" s="140"/>
      <c r="F1242" s="139"/>
      <c r="G1242" s="154"/>
    </row>
    <row r="1243" spans="1:9" s="157" customFormat="1" ht="15">
      <c r="A1243" s="77">
        <v>9.0299999999999994</v>
      </c>
      <c r="B1243" s="183" t="s">
        <v>294</v>
      </c>
      <c r="C1243" s="159"/>
      <c r="D1243" s="150"/>
      <c r="E1243" s="140"/>
      <c r="F1243" s="139"/>
      <c r="G1243" s="154"/>
    </row>
    <row r="1244" spans="1:9" s="157" customFormat="1" ht="30">
      <c r="A1244" s="77">
        <v>9.0399999999999991</v>
      </c>
      <c r="B1244" s="183" t="s">
        <v>295</v>
      </c>
      <c r="C1244" s="159"/>
      <c r="D1244" s="150"/>
      <c r="E1244" s="140"/>
      <c r="F1244" s="139"/>
      <c r="G1244" s="154"/>
    </row>
    <row r="1245" spans="1:9" s="157" customFormat="1" ht="15">
      <c r="A1245" s="77">
        <v>9.0499999999999989</v>
      </c>
      <c r="B1245" s="183" t="s">
        <v>296</v>
      </c>
      <c r="C1245" s="159"/>
      <c r="D1245" s="150"/>
      <c r="E1245" s="140"/>
      <c r="F1245" s="139"/>
      <c r="G1245" s="154"/>
    </row>
    <row r="1246" spans="1:9" s="157" customFormat="1" ht="15">
      <c r="A1246" s="77">
        <v>9.0599999999999987</v>
      </c>
      <c r="B1246" s="183" t="s">
        <v>297</v>
      </c>
      <c r="C1246" s="159"/>
      <c r="D1246" s="150"/>
      <c r="E1246" s="140"/>
      <c r="F1246" s="139"/>
      <c r="G1246" s="154"/>
    </row>
    <row r="1247" spans="1:9" s="157" customFormat="1" ht="15">
      <c r="A1247" s="77">
        <v>9.0699999999999985</v>
      </c>
      <c r="B1247" s="183" t="s">
        <v>298</v>
      </c>
      <c r="C1247" s="159"/>
      <c r="D1247" s="150"/>
      <c r="E1247" s="140"/>
      <c r="F1247" s="139"/>
      <c r="G1247" s="154"/>
    </row>
    <row r="1248" spans="1:9" s="157" customFormat="1" ht="15">
      <c r="A1248" s="77">
        <v>9.0799999999999983</v>
      </c>
      <c r="B1248" s="183" t="s">
        <v>299</v>
      </c>
      <c r="C1248" s="159"/>
      <c r="D1248" s="150"/>
      <c r="E1248" s="140"/>
      <c r="F1248" s="139"/>
      <c r="G1248" s="154"/>
    </row>
    <row r="1249" spans="1:7" s="120" customFormat="1" ht="12">
      <c r="A1249" s="83"/>
      <c r="B1249" s="184"/>
      <c r="C1249" s="125"/>
      <c r="D1249" s="93"/>
      <c r="E1249" s="101"/>
      <c r="F1249" s="6"/>
      <c r="G1249" s="105"/>
    </row>
    <row r="1250" spans="1:7" s="126" customFormat="1" thickBot="1">
      <c r="A1250" s="84"/>
      <c r="B1250" s="185"/>
      <c r="C1250" s="102"/>
      <c r="D1250" s="102"/>
      <c r="E1250" s="103"/>
      <c r="F1250" s="13"/>
      <c r="G1250" s="114"/>
    </row>
    <row r="1251" spans="1:7" ht="16" thickTop="1">
      <c r="A1251" s="192" t="s">
        <v>41</v>
      </c>
      <c r="B1251" s="219" t="s">
        <v>300</v>
      </c>
      <c r="C1251" s="193"/>
      <c r="D1251" s="193"/>
      <c r="E1251" s="193"/>
      <c r="F1251" s="194"/>
      <c r="G1251" s="195">
        <f>SUM(G81:G1249)</f>
        <v>0</v>
      </c>
    </row>
    <row r="1252" spans="1:7" s="120" customFormat="1" ht="12">
      <c r="A1252" s="188"/>
      <c r="B1252" s="184"/>
      <c r="C1252" s="125"/>
      <c r="D1252" s="125"/>
      <c r="E1252" s="189"/>
      <c r="F1252" s="190"/>
      <c r="G1252" s="191"/>
    </row>
    <row r="1253" spans="1:7" s="120" customFormat="1" ht="12">
      <c r="A1253" s="83"/>
      <c r="B1253" s="184"/>
      <c r="C1253" s="125"/>
      <c r="D1253" s="93"/>
      <c r="E1253" s="101"/>
      <c r="F1253" s="6"/>
      <c r="G1253" s="105"/>
    </row>
    <row r="1260" spans="1:7" ht="18">
      <c r="A1260" s="14"/>
      <c r="B1260" s="220" t="s">
        <v>301</v>
      </c>
      <c r="C1260" s="14"/>
      <c r="D1260" s="14"/>
      <c r="E1260" s="14"/>
      <c r="F1260" s="14"/>
      <c r="G1260" s="14"/>
    </row>
    <row r="1261" spans="1:7" ht="17">
      <c r="A1261" s="15"/>
      <c r="B1261" s="187"/>
      <c r="C1261" s="15"/>
      <c r="D1261" s="15"/>
      <c r="E1261" s="15"/>
      <c r="F1261" s="15"/>
      <c r="G1261" s="15"/>
    </row>
    <row r="1262" spans="1:7" ht="17">
      <c r="A1262" s="46" t="s">
        <v>8</v>
      </c>
      <c r="B1262" s="186" t="s">
        <v>9</v>
      </c>
      <c r="C1262" s="15"/>
      <c r="D1262" s="15"/>
      <c r="E1262" s="15"/>
      <c r="F1262" s="47"/>
      <c r="G1262" s="48">
        <f>G57</f>
        <v>0</v>
      </c>
    </row>
    <row r="1263" spans="1:7" ht="17">
      <c r="A1263" s="46" t="s">
        <v>41</v>
      </c>
      <c r="B1263" s="186" t="s">
        <v>42</v>
      </c>
      <c r="C1263" s="15"/>
      <c r="D1263" s="15"/>
      <c r="E1263" s="15"/>
      <c r="F1263" s="47"/>
      <c r="G1263" s="48">
        <f>G1251</f>
        <v>0</v>
      </c>
    </row>
    <row r="1264" spans="1:7" ht="17">
      <c r="A1264" s="46"/>
      <c r="C1264" s="15"/>
      <c r="D1264" s="15"/>
      <c r="E1264" s="15"/>
      <c r="F1264" s="49"/>
      <c r="G1264" s="50"/>
    </row>
    <row r="1265" spans="1:10" ht="17">
      <c r="A1265" s="15"/>
      <c r="B1265" s="187"/>
      <c r="C1265" s="15"/>
      <c r="D1265" s="196"/>
      <c r="E1265" s="197" t="s">
        <v>302</v>
      </c>
      <c r="F1265" s="198"/>
      <c r="G1265" s="199">
        <f>SUM(G1262:G1263)</f>
        <v>0</v>
      </c>
    </row>
    <row r="1266" spans="1:10" ht="9" customHeight="1">
      <c r="A1266" s="15"/>
      <c r="B1266" s="187"/>
      <c r="C1266" s="15"/>
      <c r="D1266" s="15"/>
      <c r="E1266" s="51"/>
      <c r="F1266" s="52"/>
      <c r="G1266" s="53"/>
    </row>
    <row r="1267" spans="1:10" ht="17">
      <c r="A1267" s="15"/>
      <c r="B1267" s="187"/>
      <c r="C1267" s="15"/>
      <c r="D1267" s="15"/>
      <c r="E1267" s="50" t="s">
        <v>303</v>
      </c>
      <c r="F1267" s="47"/>
      <c r="G1267" s="48">
        <f>G1265*25%</f>
        <v>0</v>
      </c>
    </row>
    <row r="1268" spans="1:10" ht="9" customHeight="1">
      <c r="A1268" s="15"/>
      <c r="B1268" s="187"/>
      <c r="C1268" s="15"/>
      <c r="D1268" s="15"/>
      <c r="E1268" s="51"/>
      <c r="F1268" s="52"/>
      <c r="G1268" s="53"/>
    </row>
    <row r="1269" spans="1:10" ht="17">
      <c r="A1269" s="15"/>
      <c r="B1269" s="187"/>
      <c r="C1269" s="15"/>
      <c r="D1269" s="14"/>
      <c r="E1269" s="200" t="s">
        <v>304</v>
      </c>
      <c r="F1269" s="201"/>
      <c r="G1269" s="202">
        <f>G1265*1.25</f>
        <v>0</v>
      </c>
      <c r="J1269" s="129"/>
    </row>
    <row r="1270" spans="1:10" ht="17">
      <c r="A1270" s="15"/>
      <c r="B1270" s="187"/>
      <c r="C1270" s="15"/>
      <c r="D1270" s="15"/>
      <c r="E1270" s="15"/>
      <c r="F1270" s="15"/>
      <c r="G1270" s="15"/>
    </row>
    <row r="1271" spans="1:10" ht="17">
      <c r="A1271" s="15"/>
      <c r="B1271" s="187"/>
      <c r="C1271" s="15"/>
      <c r="D1271" s="15"/>
      <c r="E1271" s="15"/>
      <c r="F1271" s="15"/>
      <c r="G1271" s="15"/>
    </row>
    <row r="1272" spans="1:10" ht="17">
      <c r="A1272" s="15"/>
      <c r="B1272" s="187"/>
      <c r="C1272" s="15"/>
      <c r="D1272" s="15"/>
      <c r="E1272" s="15"/>
      <c r="F1272" s="15"/>
      <c r="G1272" s="15"/>
    </row>
    <row r="1273" spans="1:10" ht="17">
      <c r="A1273" s="15"/>
      <c r="B1273" s="187"/>
      <c r="C1273" s="15"/>
      <c r="D1273" s="15"/>
      <c r="E1273" s="15"/>
      <c r="F1273" s="15"/>
      <c r="G1273" s="15"/>
    </row>
  </sheetData>
  <sheetProtection password="C300" sheet="1" objects="1" scenarios="1" selectLockedCells="1"/>
  <mergeCells count="8">
    <mergeCell ref="B10:F10"/>
    <mergeCell ref="B11:F11"/>
    <mergeCell ref="D1:G1"/>
    <mergeCell ref="A2:B2"/>
    <mergeCell ref="D2:G2"/>
    <mergeCell ref="A3:G3"/>
    <mergeCell ref="B8:F8"/>
    <mergeCell ref="B9:F9"/>
  </mergeCells>
  <phoneticPr fontId="32" type="noConversion"/>
  <pageMargins left="0.70000000000000007" right="0.70000000000000007" top="0.75000000000000011" bottom="0.75000000000000011" header="0.30000000000000004" footer="0.30000000000000004"/>
  <colBreaks count="1" manualBreakCount="1">
    <brk id="7" max="1048575" man="1"/>
  </colBreak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Specifikacije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Zlatko Jelacic</cp:lastModifiedBy>
  <cp:lastPrinted>2021-07-01T11:36:44Z</cp:lastPrinted>
  <dcterms:created xsi:type="dcterms:W3CDTF">2021-03-18T01:25:54Z</dcterms:created>
  <dcterms:modified xsi:type="dcterms:W3CDTF">2021-07-05T10:42:09Z</dcterms:modified>
  <cp:category/>
</cp:coreProperties>
</file>