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orka Krnčević\Documents\BERA\muzej savjetovanje\"/>
    </mc:Choice>
  </mc:AlternateContent>
  <xr:revisionPtr revIDLastSave="0" documentId="8_{0CA1A019-3212-421B-9299-4018CD6FB00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O RADOVI" sheetId="1" r:id="rId1"/>
  </sheets>
  <definedNames>
    <definedName name="_xlnm.Print_Area" localSheetId="0">'GO RADOVI'!$A$1:$F$1180</definedName>
  </definedNames>
  <calcPr calcId="181029"/>
</workbook>
</file>

<file path=xl/calcChain.xml><?xml version="1.0" encoding="utf-8"?>
<calcChain xmlns="http://schemas.openxmlformats.org/spreadsheetml/2006/main">
  <c r="F646" i="1" l="1"/>
  <c r="F625" i="1"/>
  <c r="F563" i="1"/>
  <c r="F744" i="1"/>
  <c r="A746" i="1"/>
  <c r="A747" i="1" s="1"/>
  <c r="A748" i="1" s="1"/>
  <c r="A749" i="1" s="1"/>
  <c r="A750" i="1" s="1"/>
  <c r="A751" i="1" s="1"/>
  <c r="A752" i="1" s="1"/>
  <c r="A753" i="1" s="1"/>
  <c r="A754" i="1" s="1"/>
  <c r="A648" i="1"/>
  <c r="A649" i="1" s="1"/>
  <c r="A650" i="1" s="1"/>
  <c r="A651" i="1" s="1"/>
  <c r="A652" i="1" s="1"/>
  <c r="A653" i="1" s="1"/>
  <c r="A654" i="1" s="1"/>
  <c r="A655" i="1" s="1"/>
  <c r="A656" i="1" s="1"/>
  <c r="A627" i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565" i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312" i="1"/>
  <c r="A313" i="1" s="1"/>
  <c r="A314" i="1" s="1"/>
  <c r="A315" i="1" s="1"/>
  <c r="A316" i="1" s="1"/>
  <c r="A317" i="1" s="1"/>
  <c r="A318" i="1" s="1"/>
  <c r="A319" i="1" s="1"/>
  <c r="A320" i="1" s="1"/>
  <c r="A643" i="1" l="1"/>
  <c r="A642" i="1"/>
  <c r="A1154" i="1"/>
  <c r="A1155" i="1" s="1"/>
  <c r="A1156" i="1" s="1"/>
  <c r="A1157" i="1" s="1"/>
  <c r="A1158" i="1" s="1"/>
  <c r="A1159" i="1" s="1"/>
  <c r="A1160" i="1" s="1"/>
  <c r="A1161" i="1" s="1"/>
  <c r="F1152" i="1"/>
  <c r="A1142" i="1"/>
  <c r="A1143" i="1" s="1"/>
  <c r="A1144" i="1" s="1"/>
  <c r="A1145" i="1" s="1"/>
  <c r="A1146" i="1" s="1"/>
  <c r="A1147" i="1" s="1"/>
  <c r="A1148" i="1" s="1"/>
  <c r="A1149" i="1" s="1"/>
  <c r="A1150" i="1" s="1"/>
  <c r="F1140" i="1"/>
  <c r="A1132" i="1"/>
  <c r="A1133" i="1" s="1"/>
  <c r="A1134" i="1" s="1"/>
  <c r="A1135" i="1" s="1"/>
  <c r="A1136" i="1" s="1"/>
  <c r="A1137" i="1" s="1"/>
  <c r="A1138" i="1" s="1"/>
  <c r="F1130" i="1"/>
  <c r="A1123" i="1"/>
  <c r="A1124" i="1" s="1"/>
  <c r="A1125" i="1" s="1"/>
  <c r="A1126" i="1" s="1"/>
  <c r="A1127" i="1" s="1"/>
  <c r="A1128" i="1" s="1"/>
  <c r="F1121" i="1"/>
  <c r="A1112" i="1"/>
  <c r="A1113" i="1" s="1"/>
  <c r="A1114" i="1" s="1"/>
  <c r="A1115" i="1" s="1"/>
  <c r="A1116" i="1" s="1"/>
  <c r="A1117" i="1" s="1"/>
  <c r="A1118" i="1" s="1"/>
  <c r="A1119" i="1" s="1"/>
  <c r="F1110" i="1"/>
  <c r="A1100" i="1"/>
  <c r="A1101" i="1" s="1"/>
  <c r="A1102" i="1" s="1"/>
  <c r="A1103" i="1" s="1"/>
  <c r="A1104" i="1" s="1"/>
  <c r="A1105" i="1" s="1"/>
  <c r="A1106" i="1" s="1"/>
  <c r="A1107" i="1" s="1"/>
  <c r="A1108" i="1" s="1"/>
  <c r="F1098" i="1"/>
  <c r="A1087" i="1"/>
  <c r="A1088" i="1" s="1"/>
  <c r="A1089" i="1" s="1"/>
  <c r="A1090" i="1" s="1"/>
  <c r="A1091" i="1" s="1"/>
  <c r="A1092" i="1" s="1"/>
  <c r="A1093" i="1" s="1"/>
  <c r="A1094" i="1" s="1"/>
  <c r="A1095" i="1" s="1"/>
  <c r="A1096" i="1" s="1"/>
  <c r="F1085" i="1"/>
  <c r="A1070" i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F1068" i="1"/>
  <c r="A1046" i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F1044" i="1"/>
  <c r="A1029" i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F1027" i="1"/>
  <c r="A994" i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F992" i="1"/>
  <c r="A985" i="1"/>
  <c r="A986" i="1" s="1"/>
  <c r="A987" i="1" s="1"/>
  <c r="A988" i="1" s="1"/>
  <c r="A989" i="1" s="1"/>
  <c r="A990" i="1" s="1"/>
  <c r="F983" i="1"/>
  <c r="A955" i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F953" i="1"/>
  <c r="A942" i="1"/>
  <c r="A943" i="1" s="1"/>
  <c r="A944" i="1" s="1"/>
  <c r="A945" i="1" s="1"/>
  <c r="A946" i="1" s="1"/>
  <c r="A947" i="1" s="1"/>
  <c r="A948" i="1" s="1"/>
  <c r="A949" i="1" s="1"/>
  <c r="A950" i="1" s="1"/>
  <c r="F940" i="1"/>
  <c r="A923" i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F921" i="1"/>
  <c r="A903" i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F901" i="1"/>
  <c r="A853" i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F851" i="1"/>
  <c r="A831" i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F829" i="1"/>
  <c r="A811" i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F809" i="1"/>
  <c r="A761" i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F759" i="1"/>
  <c r="A724" i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F722" i="1"/>
  <c r="A693" i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F691" i="1"/>
  <c r="A664" i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F662" i="1"/>
  <c r="A550" i="1"/>
  <c r="A551" i="1" s="1"/>
  <c r="A552" i="1" s="1"/>
  <c r="A553" i="1" s="1"/>
  <c r="A554" i="1" s="1"/>
  <c r="A555" i="1" s="1"/>
  <c r="A556" i="1" s="1"/>
  <c r="A557" i="1" s="1"/>
  <c r="A558" i="1" s="1"/>
  <c r="F548" i="1"/>
  <c r="A545" i="1"/>
  <c r="F543" i="1"/>
  <c r="A517" i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F515" i="1"/>
  <c r="A485" i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F483" i="1"/>
  <c r="A461" i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F459" i="1"/>
  <c r="A448" i="1"/>
  <c r="A449" i="1" s="1"/>
  <c r="A450" i="1" s="1"/>
  <c r="A451" i="1" s="1"/>
  <c r="A452" i="1" s="1"/>
  <c r="A453" i="1" s="1"/>
  <c r="A454" i="1" s="1"/>
  <c r="A455" i="1" s="1"/>
  <c r="A456" i="1" s="1"/>
  <c r="F446" i="1"/>
  <c r="A426" i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F424" i="1"/>
  <c r="A395" i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F393" i="1"/>
  <c r="A380" i="1"/>
  <c r="A381" i="1" s="1"/>
  <c r="A382" i="1" s="1"/>
  <c r="A383" i="1" s="1"/>
  <c r="A384" i="1" s="1"/>
  <c r="A385" i="1" s="1"/>
  <c r="A386" i="1" s="1"/>
  <c r="A387" i="1" s="1"/>
  <c r="A388" i="1" s="1"/>
  <c r="F378" i="1"/>
  <c r="A358" i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F356" i="1"/>
  <c r="A327" i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F325" i="1"/>
  <c r="F310" i="1"/>
  <c r="A290" i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F288" i="1"/>
  <c r="A266" i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F264" i="1"/>
  <c r="A251" i="1"/>
  <c r="A252" i="1" s="1"/>
  <c r="A253" i="1" s="1"/>
  <c r="A254" i="1" s="1"/>
  <c r="A255" i="1" s="1"/>
  <c r="A256" i="1" s="1"/>
  <c r="A257" i="1" s="1"/>
  <c r="A258" i="1" s="1"/>
  <c r="A259" i="1" s="1"/>
  <c r="F249" i="1"/>
  <c r="A231" i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F229" i="1"/>
  <c r="A197" i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F195" i="1"/>
  <c r="A165" i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F163" i="1"/>
  <c r="A152" i="1"/>
  <c r="A153" i="1" s="1"/>
  <c r="A154" i="1" s="1"/>
  <c r="A155" i="1" s="1"/>
  <c r="A156" i="1" s="1"/>
  <c r="A157" i="1" s="1"/>
  <c r="A158" i="1" s="1"/>
  <c r="A159" i="1" s="1"/>
  <c r="A160" i="1" s="1"/>
  <c r="F150" i="1"/>
  <c r="A137" i="1"/>
  <c r="A138" i="1" s="1"/>
  <c r="A139" i="1" s="1"/>
  <c r="A140" i="1" s="1"/>
  <c r="A141" i="1" s="1"/>
  <c r="A142" i="1" s="1"/>
  <c r="A143" i="1" s="1"/>
  <c r="A144" i="1" s="1"/>
  <c r="A145" i="1" s="1"/>
  <c r="F135" i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F113" i="1"/>
  <c r="A84" i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F82" i="1"/>
  <c r="F1164" i="1" l="1"/>
  <c r="E1176" i="1" s="1"/>
  <c r="A919" i="1"/>
  <c r="A918" i="1"/>
  <c r="A827" i="1"/>
  <c r="A826" i="1"/>
  <c r="A740" i="1"/>
  <c r="A739" i="1"/>
  <c r="A741" i="1" s="1"/>
  <c r="A442" i="1"/>
  <c r="A441" i="1"/>
  <c r="A443" i="1" s="1"/>
  <c r="A246" i="1"/>
  <c r="A247" i="1"/>
  <c r="A306" i="1"/>
  <c r="A305" i="1"/>
  <c r="A307" i="1" s="1"/>
  <c r="A373" i="1"/>
  <c r="A375" i="1" s="1"/>
  <c r="A374" i="1"/>
  <c r="A131" i="1"/>
  <c r="A130" i="1"/>
  <c r="A132" i="1" s="1"/>
  <c r="F56" i="1"/>
  <c r="F54" i="1"/>
  <c r="F52" i="1"/>
  <c r="F50" i="1"/>
  <c r="F48" i="1"/>
  <c r="F46" i="1"/>
  <c r="F44" i="1"/>
  <c r="F42" i="1"/>
  <c r="F40" i="1"/>
  <c r="F38" i="1"/>
  <c r="F36" i="1"/>
  <c r="F34" i="1"/>
  <c r="F32" i="1"/>
  <c r="F30" i="1" l="1"/>
  <c r="F28" i="1"/>
  <c r="F26" i="1"/>
  <c r="F24" i="1"/>
  <c r="F22" i="1"/>
  <c r="F20" i="1"/>
  <c r="F18" i="1"/>
  <c r="F16" i="1"/>
  <c r="F58" i="1" l="1"/>
  <c r="E1175" i="1" s="1"/>
  <c r="E1178" i="1" l="1"/>
  <c r="E1179" i="1" s="1"/>
  <c r="E1180" i="1" s="1"/>
</calcChain>
</file>

<file path=xl/sharedStrings.xml><?xml version="1.0" encoding="utf-8"?>
<sst xmlns="http://schemas.openxmlformats.org/spreadsheetml/2006/main" count="1182" uniqueCount="528">
  <si>
    <t>Zavičajni muzej Benkovac
Obitelji Benković 6
23420 Benkovac</t>
  </si>
  <si>
    <t>GRAĐEVINA: REKONSTRUKCIJA I NADOGRADNJA ZAVIČAJNOG MUZEJA BENKOVAC</t>
  </si>
  <si>
    <t>R.B.</t>
  </si>
  <si>
    <t xml:space="preserve">OPIS                                                                                  </t>
  </si>
  <si>
    <t>JM</t>
  </si>
  <si>
    <t>KOLIČINA</t>
  </si>
  <si>
    <t>JED.CIJENA</t>
  </si>
  <si>
    <t>IZNOS</t>
  </si>
  <si>
    <t>r.br.</t>
  </si>
  <si>
    <t>opis stavke</t>
  </si>
  <si>
    <t>jedinica</t>
  </si>
  <si>
    <t>količina</t>
  </si>
  <si>
    <t>jedinična cijena / kn</t>
  </si>
  <si>
    <t>ukupna cijena / kn</t>
  </si>
  <si>
    <t>kom</t>
  </si>
  <si>
    <t>ZAJEDNIČKA REKAPITULACIJA SVIH RADOVA</t>
  </si>
  <si>
    <t>SVEUKUPNO :</t>
  </si>
  <si>
    <t>PDV 25% :</t>
  </si>
  <si>
    <t>UKUPNI ZBROJ:</t>
  </si>
  <si>
    <t>MUZEJSKE VITRINE</t>
  </si>
  <si>
    <t xml:space="preserve">OPĆI UVJETI ZA SVE STAVKE:
- dobava, doprema, izrada, ugradnja i montaža prema shemi
- sav potreban spojni, vezni i priključni materijal
- zaštita svih okolnih prostora, opreme od prljanja i oštećenja uslijed montaže
- izrada radioničkog nacrta sa načinom učvršćenja i fiksiranja u okolne konstrukcije koji prije izvedbe mora ovjeriti Projektant
- prezentacija projektantu uzoraka materijala na odabir
- izvedba do pune funkcionalnosti
- odvoz i zbrinjavanje svog ambalažnog otpada
</t>
  </si>
  <si>
    <t xml:space="preserve">Prije početka izrade bilo kojeg elementa opreme, isporučitelji su u obvezi izvršiti izmjeru i usklađenje dimenzija na licu mjesta, sve mjere kontrolirati u naravi. 
Prije početka izvođenja potrebno je izraditi potrebnu radioničku dokumentaciju. Na istu ishoditi suglasnost projektanta i nadzornog inženjera.
Materijali koji su upotrebljeni u izradi, okov i sve ostalo po pojedinim stavkama vrste, boje i tona strogo prema odabiru projektanta uz ovjeru (za opremu koja nije iz serijske proizvodnje).
</t>
  </si>
  <si>
    <t xml:space="preserve"> IZLOŽBA 2 - MUZEJSKA VITRINA a</t>
  </si>
  <si>
    <t>IZLOŽBA 2 - MUZEJSKA VITRINA b</t>
  </si>
  <si>
    <t>izrada, dostava i montaža muzejske vitrine u izložbi 2. vitrina se sastoji od drvenog korpusa i staklenog dijela prema nacrtu. Dimenzije 125x100x105 + 70 cm, detaljnije prikazano u shemi opreme 2. MV.b Potrebno osigurati nosivost gornje plohe korpusa i podkonstrukcije.U stavku uključiti sav spojni materijal.</t>
  </si>
  <si>
    <t>IZLOŽBA 4 - MUZEJSKA VITRINA a</t>
  </si>
  <si>
    <t>IZLOŽBA 4 - MUZEJSKA VITRINA b</t>
  </si>
  <si>
    <t xml:space="preserve">IZLOŽBA 5 - MUZEJSKA VITRINA </t>
  </si>
  <si>
    <t xml:space="preserve">IZLOŽBA 6 - MUZEJSKA VITRINA </t>
  </si>
  <si>
    <t>IZLOŽBA 7- MUZEJSKA VITRINA a</t>
  </si>
  <si>
    <t>IZLOŽBA 7- MUZEJSKA VITRINA b</t>
  </si>
  <si>
    <t>IZLOŽBA 8 - MUZEJSKA VITRINA a</t>
  </si>
  <si>
    <t>IZLOŽBA 8 - MUZEJSKA VITRINA b</t>
  </si>
  <si>
    <t>IZLOŽBA 9 - MUZEJSKA VITRINA a</t>
  </si>
  <si>
    <t>izrada, dostava i montaža niske muzejske vitrine u izložbi 9. vitrina je nepravinog tlocrtnog oblika. sastoji se od drvenog korpusa i staklenog dijela prema nacrtu. Dimenzije 225x93x60 + 50 cm, detaljnije prikazano u shemi opreme 9. MV.a. U stavku uključiti sav spojni materijal.</t>
  </si>
  <si>
    <t>IZLOŽBA 9 - MUZEJSKA VITRINA b</t>
  </si>
  <si>
    <t>izrada, dostava i montaža niske muzejske vitrine u izložbi 9. vitrina je nepravinog tlocrtnog oblika. sastoji se od drvenog korpusa i staklenog dijela prema nacrtu. Dimenzije 179x95x60 + 50 cm, detaljnije prikazano u shemi opreme 9. MV.b. U stavku uključiti sav spojni materijal.</t>
  </si>
  <si>
    <t>IZLOŽBA 10 - MUZEJSKA VITRINA a</t>
  </si>
  <si>
    <t>izrada, dostava i montaža muzejske vitrine  nepravinog tlocrtnog oblika u izložbi 10. Vitrina se sastoji od dva podesta međusobno povezanih staklenim plohama i drvenom plohom. Podesti se montiraju na pod/strop. Podesti su sastavljeni od drvenih elemenata i plohe od akrilne ploče. U podeste se ugrađuju metalne šipke za izloške sa spojnim dijelovima, vodilice za staklo i led trake.Staklene plohe su izrađene od lamistal staka 5+5 mm. Unutar vitrine montira se sitlueta 9.S, detaljno opisana u dijelu troškovnika - makete Ukupna tlocrtna veličina vitrine je 180x253 cm, visina od poda do stropa prostorije, detalnije prikazano u shemi opreme 10. MV.a. U stavku uključiti sav spojni materijal.</t>
  </si>
  <si>
    <t>IZLOŽBA 10 - MUZEJSKA VITRINA b</t>
  </si>
  <si>
    <t>IZLOŽBA 11 - MUZEJSKA VITRINA a</t>
  </si>
  <si>
    <t>IZLOŽBA 11 - MUZEJSKA VITRINA b</t>
  </si>
  <si>
    <t>ZIDNE VITRINE</t>
  </si>
  <si>
    <t>IZLOŽBA 5 - POMIČNI PODESTI</t>
  </si>
  <si>
    <t>izrada, dostava i montaža pomičnih podesta u izložbi 5. Podesti se sastoji od drvenih ploha. Podesti se izvode u nekoliko tipova i dimenzija, detaljno prikazano u shemi opreme 5.PP. Tlocrtne dimenzije su 50x50 cm, visina 20, 35 i 50 cm. U stavku uključiti sav spojni materijal.</t>
  </si>
  <si>
    <t>RECEPCIJSKI PULT</t>
  </si>
  <si>
    <t>izrada, dostava i montaža recepcijskog pulta. Pult se sastoji od viokog i niskog dijela, detaljno prikazano u shemi opreme 0.REC. U stavku uključiti sav spojni materijal.</t>
  </si>
  <si>
    <t>IZLOŽBA 6 - PREGRADA</t>
  </si>
  <si>
    <t>IZLOŽBA 8 -STEPENICA</t>
  </si>
  <si>
    <t>izrada, dostava i montaža drvene stepenice izrađene od punog drva/opcija međusobno ljepljene masivne ljepljene drvene ploče. Stepenice u punoj duljini i obliku između vitrina i zida odnosno vitrina. U stavku uključiti sav spojni materijal.</t>
  </si>
  <si>
    <r>
      <t xml:space="preserve">izrada, dostava i montaža muzejske vitrine  nepravinog tlocrtnog oblika u izložbi 11. Vitrina se sastoji od dva podesta međusobno povezanih staklenim plohama i drvenom plohom. Podesti se montiraju na pod/strop. Podesti su sastavljeni od drvenih elemenata. U podeste se ugrađuju vodilice za staklo. </t>
    </r>
    <r>
      <rPr>
        <sz val="12"/>
        <rFont val="Arial"/>
        <family val="2"/>
        <charset val="238"/>
      </rPr>
      <t>Unutar vitrine izvedene police od drva</t>
    </r>
    <r>
      <rPr>
        <sz val="12"/>
        <color rgb="FFFF0000"/>
        <rFont val="Arial"/>
        <family val="2"/>
        <charset val="238"/>
      </rPr>
      <t xml:space="preserve">. </t>
    </r>
    <r>
      <rPr>
        <sz val="12"/>
        <color theme="1"/>
        <rFont val="Arial"/>
        <family val="2"/>
        <charset val="238"/>
      </rPr>
      <t>Staklene plohe su izrađene od lamistal staka 5+5 mm.  Ukupna tlocrtna veličina vitrine je 418x157 cm, visina od poda do stropa prostorije, detaljno prikazano u shemi opreme 10. MV.a. U stavku uključiti sav spojni materijal.</t>
    </r>
  </si>
  <si>
    <t>MUZEJSKE VITRINE UKUPNO:</t>
  </si>
  <si>
    <t>INSTALACIJA MULTIMEDIJE</t>
  </si>
  <si>
    <t>TOUCH EKRAN</t>
  </si>
  <si>
    <t>LCD ekran osjetljiv na dodir</t>
  </si>
  <si>
    <t>Tehnologija: LED LCD </t>
  </si>
  <si>
    <t>Veličina: Najmanje 50"</t>
  </si>
  <si>
    <t>Format: 16:9 </t>
  </si>
  <si>
    <t>Rezolucija: UHD (3840 x 2160) </t>
  </si>
  <si>
    <t>Osvjetljenost: Najmanje 450 cd/m² </t>
  </si>
  <si>
    <t>Kontrast: Najmanje 4000:1 </t>
  </si>
  <si>
    <t>Vrijeme odziva: Najviše 9.5 ms </t>
  </si>
  <si>
    <t>Brzina osvježavanja: Najmanje 60 Hz</t>
  </si>
  <si>
    <t>Kut vidljivost: 178° </t>
  </si>
  <si>
    <t>Raspon boja: 10-bit (1.073M)</t>
  </si>
  <si>
    <t>Veličina piksela: Najviše 0.3 mm</t>
  </si>
  <si>
    <t>Sučelja: Najmanje DisplayPort x2, HDMI x4, VGA, USB</t>
  </si>
  <si>
    <t>Širina okvira: Najviše 21 mm</t>
  </si>
  <si>
    <t>Potrošnja: Najviše 120W</t>
  </si>
  <si>
    <t>Način rada: Do 24/7</t>
  </si>
  <si>
    <t>Upravljanje: IR, RS232, LAN, tipkovnica</t>
  </si>
  <si>
    <t>Mogućnosti montaže: Landscape/Portrait </t>
  </si>
  <si>
    <t>Hlađenje: Bez ventilatora</t>
  </si>
  <si>
    <t>Okvir bez oznake prozivođača</t>
  </si>
  <si>
    <t>Osjetljivost na dodir: Najmanje 20 točaka</t>
  </si>
  <si>
    <t>Ugrađeni zvučnici, min: 2 x 10W</t>
  </si>
  <si>
    <t>Mogućnost potpunog upravljanja putem središnjeg integriranog upravljačkog sustava:</t>
  </si>
  <si>
    <t>- Upravljanje putem nativne integracije s upravljačkim sustavom</t>
  </si>
  <si>
    <t>- Integracija temeljena na originalnoj unaprijed ugrađenoj aplikaciji proizvedenoj od strane proizvođača ponuđenog središnjeg sustava za upravljanje</t>
  </si>
  <si>
    <t>- Bez potrebe za dodatnim razvojem ili nadogranjom aplikacijom treće strane</t>
  </si>
  <si>
    <t>- Povezivanje s centranim upravljačkim procesorom: Ethernet kabel, Wi-Fi, bežično sučelje ponuđenog proizvođača</t>
  </si>
  <si>
    <t xml:space="preserve">- Mogućnost nadzora, upravljanja i potpune kontrole putem web sučelja i mobilnih uređaja </t>
  </si>
  <si>
    <t>Vanjske dimenzije: Najviše 1200mm x 670mm x 85mm, 37 kg</t>
  </si>
  <si>
    <t>Uključen nosač s maksimalnom udaljenošću od zida od 30 mm</t>
  </si>
  <si>
    <t>Multimedijski reproduktor</t>
  </si>
  <si>
    <t>Video dekoder:Mogućnost istovremenog prikaza 4K (3840x2160@60p) i Full HD (1920x1080@60p) signala</t>
  </si>
  <si>
    <t>Podržani formati sadržaja, najmanje:</t>
  </si>
  <si>
    <t>- H.265, H.264(MPEG-4, Part 10)</t>
  </si>
  <si>
    <t>- ts, mov, mp4, mkv, mpg, vob</t>
  </si>
  <si>
    <t>- BMP, JPEG, PNG</t>
  </si>
  <si>
    <t>- MP2, MP3, AAC, WAV</t>
  </si>
  <si>
    <t>Rezolucija: Do nativno 4K (3840x2160x24/25/30/50/60p)</t>
  </si>
  <si>
    <t>Podržan HTML5</t>
  </si>
  <si>
    <t>Medij za pohranu – najmanje:</t>
  </si>
  <si>
    <t>- Sučelje za micro SDHC do 32GB</t>
  </si>
  <si>
    <t>- Sučelje za SDXC do 2TB</t>
  </si>
  <si>
    <t>- Sučelje za SSD diskove</t>
  </si>
  <si>
    <t>Upravljanje: USB, GPIO, RS323, IR</t>
  </si>
  <si>
    <t>Video sučelje: HDMI 2.0 ulaz i izlaz</t>
  </si>
  <si>
    <t>Sučelja za povezivanje: Gigabit LAN, PoE, WiFi, Bluetooth</t>
  </si>
  <si>
    <t>Podrška za interaktivnost</t>
  </si>
  <si>
    <t>Uključeni elementi za montažu</t>
  </si>
  <si>
    <t>Uključena micro SD kartica od najmanje 32 GB</t>
  </si>
  <si>
    <t>Dimenzije, najviše: 250 mm x 200 mm x 25 mm [D x Š x V], 1 kg</t>
  </si>
  <si>
    <t>NADGRADNI ZVUČNIK</t>
  </si>
  <si>
    <t>Nadgradni zvučnik</t>
  </si>
  <si>
    <t>Frekvencijski raspon: Najmanje u opsegu 65 Hz – 20 kHz</t>
  </si>
  <si>
    <t>Nominalni kut pokrivanja: 120°</t>
  </si>
  <si>
    <t>Impendacija: 8 ohma</t>
  </si>
  <si>
    <t>Snaga: Najmanje 150W (PGM)</t>
  </si>
  <si>
    <t>Snaga 100V: Najmanje 30 W</t>
  </si>
  <si>
    <t>Osjetljivost: Najmanje 89dB SPL</t>
  </si>
  <si>
    <t>Zaštita od prašina i vlage: Najmanje IP35</t>
  </si>
  <si>
    <t>Težina: Najviše 4 kg</t>
  </si>
  <si>
    <t>Svi potrebni elementi i pribor za montažu zvučnika</t>
  </si>
  <si>
    <t>Integrirano računalo s ekranom osjetljivim na dodir</t>
  </si>
  <si>
    <t>Tehnologija: TFT LCD (LED)</t>
  </si>
  <si>
    <t>Veličina: Najmanje 15.6"</t>
  </si>
  <si>
    <t>Rezolucija: FHD 1080p (1920 x 1080) </t>
  </si>
  <si>
    <t>Osvjetljenost: Najmanje 250 cd/m² </t>
  </si>
  <si>
    <t>Kontrast: Najmanje 800:1 </t>
  </si>
  <si>
    <t>Vrijeme odziva: Najviše 30 ms </t>
  </si>
  <si>
    <t>Kut vidljivost: 170° </t>
  </si>
  <si>
    <t>Raspon boja: Najmanje 250 tisuća</t>
  </si>
  <si>
    <t xml:space="preserve">Integrirano računalo (Najmanje): </t>
  </si>
  <si>
    <t>- Procesor: 8 jezgreni, 1.8 GHz</t>
  </si>
  <si>
    <t>- Memorija: 3 GB</t>
  </si>
  <si>
    <t>- Pohrana: 32 GB</t>
  </si>
  <si>
    <t>- Sučelja: Micro HDMI izlaz, micro SD utor, 1x gigabitni LAN, GPIO, 1x USB 3.0, 4x microUSB</t>
  </si>
  <si>
    <t>- 802.11 b/g/n/ac wireless</t>
  </si>
  <si>
    <t>- Bluetooth</t>
  </si>
  <si>
    <t>- Operativni sustav: Android</t>
  </si>
  <si>
    <t>Svojstva osjetljivosti na dodir:</t>
  </si>
  <si>
    <t>- Očitavanje najmanje 10 točaka</t>
  </si>
  <si>
    <t>- Integrirana kapacitivna dodirna tehnologija</t>
  </si>
  <si>
    <t>HD video kamera</t>
  </si>
  <si>
    <t>Potrošnj snagea: Najviše 15 W</t>
  </si>
  <si>
    <t>Životni vijek: Najmanje 50 000 sati</t>
  </si>
  <si>
    <t>Mogućnost napajanja putem PoE priključka</t>
  </si>
  <si>
    <t>Vanjske dimenzije: Najviše 400 mm x 250 mm x 30 mm, 2 kg</t>
  </si>
  <si>
    <t>SUSTAV ZIDNE PROJEKCIJE</t>
  </si>
  <si>
    <t>MAPING PROJEKTOR</t>
  </si>
  <si>
    <t>Tehnologija: 3LCD</t>
  </si>
  <si>
    <t>Rezolucija: Najmanje 4K</t>
  </si>
  <si>
    <t>Formati prikaza: 16:10</t>
  </si>
  <si>
    <t>Svjetlosna snaga: Najmanje 9000 lm</t>
  </si>
  <si>
    <t>Kontrast:</t>
  </si>
  <si>
    <t>- Najmanje 2000:1, uz on/off funkciju</t>
  </si>
  <si>
    <t>- High Contrast načina rada: Najmanje 2,500,000:1</t>
  </si>
  <si>
    <t>Izvor svjetlosti:</t>
  </si>
  <si>
    <t>- LED/Laser: Laser Dioda</t>
  </si>
  <si>
    <t>Životni vijek:</t>
  </si>
  <si>
    <t>- Najmanje 20.000 sati u normalnom načinu rada bez potrebe održavanja</t>
  </si>
  <si>
    <t>Podržana sučelja, najmanje:</t>
  </si>
  <si>
    <t>- 1x HDMI 2.0</t>
  </si>
  <si>
    <t>- 1x HDBaseT</t>
  </si>
  <si>
    <t>- 1x DVI</t>
  </si>
  <si>
    <t>- 1x VGA</t>
  </si>
  <si>
    <t>- Kontrolni ulazi: RS-232C, LAN</t>
  </si>
  <si>
    <t>Mogućnost korekcije trapeza: Najmanje ±30° horizontalno i ±45° vertikalno</t>
  </si>
  <si>
    <t>Mogućnost montaže: Stropna, pozadinska projekcija, portrait</t>
  </si>
  <si>
    <t>Programska podrška za udaljeni aktivni nadzor i alarmiranje stanja projektora</t>
  </si>
  <si>
    <t xml:space="preserve">Objektiv, kao dio kompleta: </t>
  </si>
  <si>
    <t>- Omjer projekcije: Najviše 0.35 +/- 5%</t>
  </si>
  <si>
    <t xml:space="preserve">- Podržan od strane proizvođača projektora i kompatibilan s nuđenim projektorom </t>
  </si>
  <si>
    <t>Maksimalna potrošnja: 650 W</t>
  </si>
  <si>
    <t>Buka: Najviše 38 dB</t>
  </si>
  <si>
    <t>Nosač za montažu</t>
  </si>
  <si>
    <t>Dimenzije: Najviše 600mm x 500mm x 220mm, 25 kg</t>
  </si>
  <si>
    <t>Format: Minijaturno samostojno računalo</t>
  </si>
  <si>
    <t>Procesor: Najmanje 1.8 GHz, 2 kore</t>
  </si>
  <si>
    <t>Sučelja: HDMI 1.4, DisplayPort 1.2 2160p/60,2x USB 3.0 (Type A/C), SD card reader, Audio Combo, COM port, gigabit LAN</t>
  </si>
  <si>
    <t>OS: MS Windows 10</t>
  </si>
  <si>
    <t>Memorija: Najmanje 4 GB, DDR4</t>
  </si>
  <si>
    <t>Tvrdi disk: SSD, najmanje 120 GB</t>
  </si>
  <si>
    <t>Wireless LAN 802.11n, interna antena</t>
  </si>
  <si>
    <t>Program za napredno reproduciranje video sadržaja</t>
  </si>
  <si>
    <t>Mogućnost izrade reprodukcijskih listi</t>
  </si>
  <si>
    <t>Sadrži sve potrebne kodeke za reprodukciju svih vrsta video sadržaja</t>
  </si>
  <si>
    <t>Mogućnost udaljenog upravljanja i automatizacije rada: Najmanje TCP/IP</t>
  </si>
  <si>
    <t xml:space="preserve">Napredne funkcije mapiranja projekcija: </t>
  </si>
  <si>
    <t>- Funkcija pretapanja rubova</t>
  </si>
  <si>
    <t>- Funkcija usklađivanja boja</t>
  </si>
  <si>
    <t xml:space="preserve">- Mogućnost geometrijskog podešavanja slike: </t>
  </si>
  <si>
    <t>- Bez potrebe korištenja dodatnih vanjskih alata</t>
  </si>
  <si>
    <t>- Maskiranje slike</t>
  </si>
  <si>
    <t>Dimenzije: Najviše 145x145x45 mm</t>
  </si>
  <si>
    <t>LCD EKRAN</t>
  </si>
  <si>
    <t>LCD ekran</t>
  </si>
  <si>
    <t>Tehnologija: IPS LCD </t>
  </si>
  <si>
    <t>Veličina: 55"</t>
  </si>
  <si>
    <t>Osjetljenost: Najmanje 700 cd/m² </t>
  </si>
  <si>
    <t>Kontrast: Najmanje 1300:1 </t>
  </si>
  <si>
    <t>Dinamički kontrast: Najmanje 50000:1 </t>
  </si>
  <si>
    <t>Vrijeme odziva: Najviše 8 ms </t>
  </si>
  <si>
    <t>Životni vijek: Najmanje 60 000 sati</t>
  </si>
  <si>
    <t>Sučelja: Najmanje HDMI x2, DVI, VGA, Audio In/Out</t>
  </si>
  <si>
    <t>Potrošnja: Najviše 200 W</t>
  </si>
  <si>
    <t>Mogućnost rada: 24/7</t>
  </si>
  <si>
    <t>USB reproduktor medijskog sadržaja</t>
  </si>
  <si>
    <t>- Povezivanje s centranim upravljačkim procesorom</t>
  </si>
  <si>
    <t>Vanjske dimenzije (ekran): Najviše 1250mm x 700mm x 60mm, 25 kg</t>
  </si>
  <si>
    <t>AUDIOVIZUALNI VODIČ KROZ MUZEJ</t>
  </si>
  <si>
    <t>Audiovizualni vodič s dodirnom površinom</t>
  </si>
  <si>
    <t>kmpl</t>
  </si>
  <si>
    <t>Tip: Uređaj za audiovizualno vodstvo po posjetiteljskom centru</t>
  </si>
  <si>
    <t>Količina: 12 komada</t>
  </si>
  <si>
    <t>Ekran s aktivnom dodirnom površinom od dimenzija najmanje 50 mm x 90 mm</t>
  </si>
  <si>
    <t>Rezolucija: Najmanje 480 x 840 piksela</t>
  </si>
  <si>
    <t>Operacijsko vrijeme: Najmanje do 8 sati</t>
  </si>
  <si>
    <t>Vrijeme punjenja: Najviše 3 sata</t>
  </si>
  <si>
    <t>Pohrana: Najmanje 32 GB MicroSD</t>
  </si>
  <si>
    <t>Multijezični jezik sustava: Najmanje 10 jezika</t>
  </si>
  <si>
    <t>Sučelje: Najmanje USB 3.0</t>
  </si>
  <si>
    <t>Podržani audio formati: Najmanje MP3, WAV, M4A</t>
  </si>
  <si>
    <t>Podržani video formati: Najmanje MP4</t>
  </si>
  <si>
    <t>Podržani formati slike: Najmanje JPG</t>
  </si>
  <si>
    <t>Mogućnost automatske aktivacije najmanje putem: IR, RF</t>
  </si>
  <si>
    <t>Integrirani sustav za alarmiranje protiv krađe</t>
  </si>
  <si>
    <t xml:space="preserve">Integrirani mikrofon </t>
  </si>
  <si>
    <t>Integrirani zvučnici</t>
  </si>
  <si>
    <t>Interaktivni softver za multimedijski sadržaj</t>
  </si>
  <si>
    <t>Automatsko ažuriranje internetskog sadržaja</t>
  </si>
  <si>
    <t>Uključen softver za anketiranje posjetitelja</t>
  </si>
  <si>
    <t>Dvosmjerno sučelje</t>
  </si>
  <si>
    <t>Punionica s 12 ulaza kao dio kompleta</t>
  </si>
  <si>
    <t>PRIZEMLJE</t>
  </si>
  <si>
    <t>PODRUM</t>
  </si>
  <si>
    <t>NOSAČ EKRANA</t>
  </si>
  <si>
    <t>Mogućnost VESA prihvata najmanje 75x75</t>
  </si>
  <si>
    <t>Nosivost do najmanje 8 kg</t>
  </si>
  <si>
    <t>Veličina: Najmanje 10.1"</t>
  </si>
  <si>
    <t>Rezolucija: Najmanje 1280 x 800</t>
  </si>
  <si>
    <t>Vrijeme odziva: Najviše 25 ms </t>
  </si>
  <si>
    <t>Raspon boja: Najmanje 16.7M</t>
  </si>
  <si>
    <t>Vanjske dimenzije: Najviše 260 mm x 200 mm x 30 mm, 1 kg</t>
  </si>
  <si>
    <t>Projektor za zidnu projekciju</t>
  </si>
  <si>
    <t>Tehnologija: LCD</t>
  </si>
  <si>
    <t>Rezolucija: Najmanje 1.920 × 1.200 (WUXGA)</t>
  </si>
  <si>
    <t>Svjetlosna snaga: Najmanje 5.500 lm</t>
  </si>
  <si>
    <t>Kontrast: Najmanje 3.000.000:1, uz on/off funkciju</t>
  </si>
  <si>
    <t>Uniformnost prikaza: Najmanje 90%</t>
  </si>
  <si>
    <t>- LED/Laser: R, B: LED; G: laserska dioda</t>
  </si>
  <si>
    <t>- Rad u režimu 24/7</t>
  </si>
  <si>
    <t>Mogućnost pomicanja objektiva: Najmanje ±67% (vertikalno), ±35% (horizontalno)</t>
  </si>
  <si>
    <t>- 1x HDMI</t>
  </si>
  <si>
    <t>- 1x RGB</t>
  </si>
  <si>
    <t>Mogućnosti prihvata integriranog prijenosa signala: Full HD video, audio, kontrolni signal putem jednog CAT 5e kabela</t>
  </si>
  <si>
    <t>Mogućnost korekcije trapeza: Najmanje ±22° (vertikalno), ±15° (horizontalno)</t>
  </si>
  <si>
    <t>Mogućnost montaže:</t>
  </si>
  <si>
    <t>- Stropna, pozadinska projekcija, portrait orijentacija, 360º orijentacija vertikalno</t>
  </si>
  <si>
    <t xml:space="preserve">Optički sustav:  </t>
  </si>
  <si>
    <t>- Hermetički zatvoren radi zaštite od prašine</t>
  </si>
  <si>
    <t>- Bez potrebe za vremenom zagrijavanja i vremenom hlađenja prije isključivanja</t>
  </si>
  <si>
    <t>Mogućnost uparenog rada više projektora istog tipa:</t>
  </si>
  <si>
    <t>- Sinkronizacija osvjetljenosti</t>
  </si>
  <si>
    <t>- Sustav poboljšanja prikaza oštrine detalja</t>
  </si>
  <si>
    <t>- Mogućnost zakretanja slike</t>
  </si>
  <si>
    <t>Vremenski upravljivo pokretanja i gašenje projektora</t>
  </si>
  <si>
    <t>- Najmanje u opsegu  F 2.0-2.4, f 13.27 mm - 16.56mm</t>
  </si>
  <si>
    <t xml:space="preserve">- Odabran tako da omogućava maksimalnu iskorištenost predviđene projekcijske  površine </t>
  </si>
  <si>
    <t>Maksimalna potrošnja: 450W</t>
  </si>
  <si>
    <t>Cijevni sustav hlađenja radi postizanja tihog rada projektora</t>
  </si>
  <si>
    <t>Buka: Najviše 35 dB</t>
  </si>
  <si>
    <t>Nosač za stropnu montažu</t>
  </si>
  <si>
    <t>Dimenzije: Najviše 560 x 205 x 443 mm, 17 kg</t>
  </si>
  <si>
    <t>Uključen stropni nosač</t>
  </si>
  <si>
    <t>Zidni upravljački panel 5" osjetljiv na dodir</t>
  </si>
  <si>
    <t>Format: Ugradni upravljački panel osjetljiv na dodir, velićina 5"</t>
  </si>
  <si>
    <t>Tip ekrana TFT active matrix color LCD</t>
  </si>
  <si>
    <t>Rezolucija: Najmanje 960 x 540 pixels, 16:9 qHD</t>
  </si>
  <si>
    <t>Osvjetljenje: Najmanje 400 nits</t>
  </si>
  <si>
    <t>Kontrast: Najmanje 750:1</t>
  </si>
  <si>
    <t>Kut gledanja: Najmanje 160°</t>
  </si>
  <si>
    <t xml:space="preserve">Grafičko sučelje za upravljanje </t>
  </si>
  <si>
    <t>Memorija: Najmanje 2 GB DDR3L</t>
  </si>
  <si>
    <t>Komunikacija: Najmanje LAN, USB</t>
  </si>
  <si>
    <t>Upravljanje u stvarnom vremenu i multitasking podrška</t>
  </si>
  <si>
    <t>Mogućnost napajanja putem PoE</t>
  </si>
  <si>
    <t>Implementirani mikrofon, zvučnici i kamera</t>
  </si>
  <si>
    <t>Mogućnost propoznavanja glasa</t>
  </si>
  <si>
    <t>Kompatibilan sa središnjom upravljačkom jedinicom</t>
  </si>
  <si>
    <t>Dimenzije: Najviše 90 x 150 x 40 mm</t>
  </si>
  <si>
    <t>Svi potrebni elementi za montažu</t>
  </si>
  <si>
    <t>1. KAT</t>
  </si>
  <si>
    <t>2. KAT</t>
  </si>
  <si>
    <t>RACK I INSTALACIJA</t>
  </si>
  <si>
    <t>SAV MM RACK 1</t>
  </si>
  <si>
    <t>Sučelje za upravljanje rasvjetom</t>
  </si>
  <si>
    <t>DALI upravljačko sučelje</t>
  </si>
  <si>
    <t>DIN-rail kučište za montažu</t>
  </si>
  <si>
    <t>2 upravljačka kanala, 128 individualnih DALI linija</t>
  </si>
  <si>
    <t>Napajanje uređaja putem PoE</t>
  </si>
  <si>
    <t>Integrirano DALI napajanje za sve linije</t>
  </si>
  <si>
    <t>Prioritetni ulaz</t>
  </si>
  <si>
    <t>Programski alat za konfiguraciju</t>
  </si>
  <si>
    <t>Središnji upravljački panel</t>
  </si>
  <si>
    <t>Format: Kompaktni, micro form faktor</t>
  </si>
  <si>
    <t>Modularna programabilna arhitektura</t>
  </si>
  <si>
    <t>Memorija: Najmanje 256MB RAM, 4GB Flash </t>
  </si>
  <si>
    <t>Podrška za vanjske USB flash memorije i sustave za pohranu</t>
  </si>
  <si>
    <t>Upravljačka aplikacija za instalaciju na računalu i uz web sučelje</t>
  </si>
  <si>
    <t>iPhone, iPad i  Android kontrolne aplikacije</t>
  </si>
  <si>
    <t>Mogućnost pohrane i upravljanja iz clouda</t>
  </si>
  <si>
    <t>SNMP udaljeno upravljanje</t>
  </si>
  <si>
    <t>Sučelja:</t>
  </si>
  <si>
    <t>- Najmanje: 1x RS-232/422/485 COM port, hardware i software   handshaking</t>
  </si>
  <si>
    <t>- 2x IR/serial</t>
  </si>
  <si>
    <t>- 2x relejna ulaza</t>
  </si>
  <si>
    <t>- 2x digital input ports</t>
  </si>
  <si>
    <t>Podrška za do 10 istovremenih programskih tokova</t>
  </si>
  <si>
    <t>Mogućnost programiranja događaja</t>
  </si>
  <si>
    <t>Konfiguracija uređaja putem web sučelja, nativne aplikacije i on-screen prikaza</t>
  </si>
  <si>
    <t>Programsko okruženje: Najmanje C#, simboličko i drag-and-drop</t>
  </si>
  <si>
    <t>Podrška za Unicode (multi-language)</t>
  </si>
  <si>
    <t>Active Directory integracija, 802.1X autentikacija</t>
  </si>
  <si>
    <t>Podržani protokoli: TLS, SSL, SSH, SFTP</t>
  </si>
  <si>
    <t>FIPS 140-2 enkripcija</t>
  </si>
  <si>
    <t>Ugrađeni web server i e-mail klijent</t>
  </si>
  <si>
    <t>USB On-The-Go port</t>
  </si>
  <si>
    <t>PoE napajanje</t>
  </si>
  <si>
    <t>Podrška za RS-232/422/485 protokole</t>
  </si>
  <si>
    <t>Žična komunikacija:</t>
  </si>
  <si>
    <t>- Ethernet:1 0/100 Mbps, auto-switching, auto-negotiating, auto-discovery, full/half duplex, industry-standard TCP/IP stack, UDP/IP, CIP, DHCP, SSL, TLS, SSH, SFTP (SSH File Transfer Protocol), IEEE 802.1X, SNMP, BACnet/IP [4] , IPv4 i IPv6, IIS v.6.0 Web Server, SMTP e-mail client</t>
  </si>
  <si>
    <t>- Dozvoljeni su proizvođačevi specifični protokoli, uz obavenu mogućnost nativne integracije sa svom ponuđenom aktivnom opremom</t>
  </si>
  <si>
    <t>- USB</t>
  </si>
  <si>
    <t>- RS232</t>
  </si>
  <si>
    <t>- IR/Serijski</t>
  </si>
  <si>
    <t>FAT32 datotečni sustav</t>
  </si>
  <si>
    <t>Senzor za pokretanje sadržaja</t>
  </si>
  <si>
    <t>Tehnologija: Passive infrared (PIR) detekcija pokreta, najmanje 50 detekcijskih podzona</t>
  </si>
  <si>
    <t>Područje pokrivanja:</t>
  </si>
  <si>
    <t>- Najmanje do 40 m2</t>
  </si>
  <si>
    <t>- Kutevi pokrivanja, najmanje: Vertikalno +/-45º, horizontalno +/- 55º</t>
  </si>
  <si>
    <t>Mogućnost podešavanja: Osjetljivost i vrijeme počeka</t>
  </si>
  <si>
    <t>Fotosenzor za detekciju razine dnevne svjetlosti</t>
  </si>
  <si>
    <t xml:space="preserve">Nadzor razine ambijentalne prirodne i umjetne svjetlosti </t>
  </si>
  <si>
    <t>Omogućuje automatizaciju sustava rasvjete, zastora, HVAC sustava i AV opreme</t>
  </si>
  <si>
    <t>Mogućnost izveštavanja o posjećenosti</t>
  </si>
  <si>
    <t>Montaža u spušteni strop, pod ili zid</t>
  </si>
  <si>
    <t>Potrebne dimenzije montažnog otvora: Najviše 25mm promjera</t>
  </si>
  <si>
    <t>Stupanj zaštite: Najmanje IP64</t>
  </si>
  <si>
    <t>Mogućnost potpune integracije s ponuđenim središnjim integriranim upravljačkim sustavom</t>
  </si>
  <si>
    <t>Konfiguracija putem aplikacije i daljinskog upravljača</t>
  </si>
  <si>
    <t>Zvučni signal detekcije za vrijeme konfiguracije sustava</t>
  </si>
  <si>
    <t>DSP audio procesor</t>
  </si>
  <si>
    <t>Mic/line ulaza: Najmanje 14</t>
  </si>
  <si>
    <t>Linijski izlazi: Najmanje 10</t>
  </si>
  <si>
    <t>GPI / GPO: Najmanje 16 / 16</t>
  </si>
  <si>
    <t>Network: Najmanje 2 x 1000T-Base</t>
  </si>
  <si>
    <t>Frekvencijski raspon: 20Hz – 20kHz</t>
  </si>
  <si>
    <t>Preslušavanje: &gt; 110dB</t>
  </si>
  <si>
    <t>Ulazna impedancija: 5kΩ</t>
  </si>
  <si>
    <t>Ulazna osjetljivost: Najmanje -39dBu - +21dBu</t>
  </si>
  <si>
    <t>"Phantom" napajanje: +48V DC</t>
  </si>
  <si>
    <t>Uzorkovanje: Najmanje 48kHz</t>
  </si>
  <si>
    <t>A/D – D/A: 24-bit</t>
  </si>
  <si>
    <t>Telefonski ulazi: 1 x POTS, 2 x VoIP</t>
  </si>
  <si>
    <t xml:space="preserve">Mrežna distribucija audio signala: Najmanje </t>
  </si>
  <si>
    <t>Programski uređaji: Ulazna razina, mixer, matrica, automatski mixer, grafički i parametrički ekvalizatori, delay, acoustic echo canceler, audio reproduktor, skretnica, kompresor, limiter, gate, ducking, ambient noise compenator, RTA</t>
  </si>
  <si>
    <t>Display za prikaz statusa: Naziva uređaja, status uređaja, status A i B mreže, verzije firmware-a, uključujući statuse ulaza i izlaza, prisutnosti signala i status sistema</t>
  </si>
  <si>
    <t>Mogućnost vanjskog upravljanja: Putem touch panela žičnog / bežičnog</t>
  </si>
  <si>
    <t>Upravljanje: Najmanje RS-232, LAN</t>
  </si>
  <si>
    <t>Priključnice: Euroblock ulazne / izlazne, USB</t>
  </si>
  <si>
    <t>Napajanje: univerzalno, ugrađeno</t>
  </si>
  <si>
    <t xml:space="preserve">Redundantno napajanje: Mogućnost spajanja vanjskog napajanja 12V DC </t>
  </si>
  <si>
    <t>Dimenzije: 19" / 1 RU</t>
  </si>
  <si>
    <t>Montažni elementi: Svi potrebni elementi i pribor za montažu u komunikacijski ormar</t>
  </si>
  <si>
    <t>Višekanalno pojačalo snage</t>
  </si>
  <si>
    <t xml:space="preserve">Vrsta: Višekanalno pojačalo </t>
  </si>
  <si>
    <t>Broj kanala: Najmanje 8</t>
  </si>
  <si>
    <t>Konfiguracija izlaza: Najmanje 140 W po kanalu na 4 i 8 ohma, 125 W po kanalu na 100 V liniji</t>
  </si>
  <si>
    <t>Ukupna harmonička izobličenja: ≤ 0.2%</t>
  </si>
  <si>
    <t>Omjer signal/šum: ≥ 100dB (A)</t>
  </si>
  <si>
    <t>Preslušavanje: ≤ -60dB</t>
  </si>
  <si>
    <t>Ulazna osjetljivost: Najviše +4dBu</t>
  </si>
  <si>
    <t>Ulazna impedancija: Najmanje 20kΩ (balanced), 10k Ω (unbalanced)</t>
  </si>
  <si>
    <t>Frekvencijski raspon: Najmanje 20 Hz–20 kHz, 0dB, ±1.0dB (RL=8Ω, 100V/70V, Po=1W)</t>
  </si>
  <si>
    <t>Priključak za mrežu RJ45</t>
  </si>
  <si>
    <t>Ulazna razina: Najmanje +24dBu</t>
  </si>
  <si>
    <t>Zaštita od termalnog pregrijavanja, prevelike struje, DC-greške, ograničavanje klipinga</t>
  </si>
  <si>
    <t>Dimenzije: najviše 90 x 480 x 425 mm, 2RU</t>
  </si>
  <si>
    <t>Težina: Najviše 10.5 kg</t>
  </si>
  <si>
    <t xml:space="preserve">Svi potrebni elementi za montažu u 19" ormar </t>
  </si>
  <si>
    <t>Pojačalo snage</t>
  </si>
  <si>
    <t>Tip: Jednokanalno pojačalo snage D klase</t>
  </si>
  <si>
    <t>Mogućnost rada s zvučnicima visoke i niske impedancije</t>
  </si>
  <si>
    <t>Konfiguracija izlaza: Najmanje 30 W na 4 i 8 ohma, 60 W na 100 V liniji</t>
  </si>
  <si>
    <t>Ukupna harmonička izobličenja: ≤ 0.1% na niskoomskom izlazu i ≤ 0.2% na visokoomskom izlazu</t>
  </si>
  <si>
    <t>Frekvencijski raspon: Najmanje 50 Hz- 20 kHz</t>
  </si>
  <si>
    <t>Ugrađen procesor za ekvilizaciju zvučnika te visokopropusni i niskopropusni filtar</t>
  </si>
  <si>
    <t>Ulazna razina: Najviše -10dBV nebalansirano</t>
  </si>
  <si>
    <t>Dimenzije: Najviše 220 x 55 x 290 mm, 1RU</t>
  </si>
  <si>
    <t>Težina: Najviše 2 kg</t>
  </si>
  <si>
    <t>Višekanalni audio reprodukcijski uređaj</t>
  </si>
  <si>
    <t>Višekanalni audio uređaj s Ethernet vezom</t>
  </si>
  <si>
    <t>Reprodukcija sa SD memorijske kartice</t>
  </si>
  <si>
    <t>Bez pomičnih dijelova</t>
  </si>
  <si>
    <t>Broj kanala: 8 stereo</t>
  </si>
  <si>
    <t>Sinkronizacija kanala</t>
  </si>
  <si>
    <t xml:space="preserve">RS232, Ethernet, GPIO kontakti </t>
  </si>
  <si>
    <t>HTML konfiguracijsko sučelje</t>
  </si>
  <si>
    <t>Podržava: MP3 datoteke do 320kb/s i 16-bitne nekompresirane WAV datoteke do 48 kHz uzorkovanja</t>
  </si>
  <si>
    <t>Frekv. Raspon: 20 - 20 000 Hz</t>
  </si>
  <si>
    <t>Rackmount montaža</t>
  </si>
  <si>
    <t>Prijenosni upravljački panel</t>
  </si>
  <si>
    <t>Format: Bežični upravljački panel</t>
  </si>
  <si>
    <t>Dijagonala ekrana 9.7", touch screen</t>
  </si>
  <si>
    <t>Rezolucija ekrana: Najmanje 2048 x 1536 piksela 264 ppi</t>
  </si>
  <si>
    <t>Memorija: Najmanje 2 GB</t>
  </si>
  <si>
    <t>Memorija za pohranu: Najmanje 32GB</t>
  </si>
  <si>
    <t>Procesor: Najmanje QuadCore</t>
  </si>
  <si>
    <t>Trajane baterije: Najmanje 10h</t>
  </si>
  <si>
    <t>Mogućnost preuzimanja aplikacija sa APP store radi aplikacija potrebnih za integraciju u sustav</t>
  </si>
  <si>
    <t>Programska podrška za sustav upravljanja, licenca</t>
  </si>
  <si>
    <t>Mrežni preklopnik</t>
  </si>
  <si>
    <t>Tip: Mrežni preklopnik s najmanje 24x 10/100/100Mbps RJ-45 portova</t>
  </si>
  <si>
    <t>Preklopna propusnost: Najmanje 35 Mbps</t>
  </si>
  <si>
    <t>Auto-MDI/MDI-X</t>
  </si>
  <si>
    <t>Usklađenost sa standardima:Najmanje IEEE 802.3 (Ethernet), IEEE 802.3u (brzi Ethernet), IEEE 802.3ab (Gigabitni Ethernet), IEEE 802.3x</t>
  </si>
  <si>
    <t>Potrošnja snage: Najviše 30 W</t>
  </si>
  <si>
    <t>Sukladnost s propisima: Najmanje FCC, dio 15, klasa A, CE</t>
  </si>
  <si>
    <t>Dimenzije: Najviše 1 RU, 2 kg</t>
  </si>
  <si>
    <t>Mrežni PoE preklopnik</t>
  </si>
  <si>
    <t>Najmanje 24x 802.3af/802.3at PoE portova</t>
  </si>
  <si>
    <t>Preklopna propusnost: Najmanje 38 Mbps</t>
  </si>
  <si>
    <t>Usklađenost sa standardima:Najmanje IEEE 802.3, IEEE 802.3u, IEEE 802.3ab, IEEE 802.3z, IEEE 802.3x, IEEE 802.3af, IEEE 802.3at, IEEE 802.3az, IEEE 802.3af, IEEE 802.3at</t>
  </si>
  <si>
    <t>Najmanje PD-a od 30W: 7</t>
  </si>
  <si>
    <t>Najmanje 2 toplinska ventilatora</t>
  </si>
  <si>
    <t>Dimenzije: Najviše 1 RU, 3 kg</t>
  </si>
  <si>
    <t>Server audiovizualnih sadržaja</t>
  </si>
  <si>
    <t>Procesor: Najmanje 3 GHz, 4 kore, 8M cache</t>
  </si>
  <si>
    <t>Memorija: Najmanje 8 GB, DDR4, 2400 MHz</t>
  </si>
  <si>
    <t>RAID: Najmanje S130</t>
  </si>
  <si>
    <t>Broj okretaja: Najmanje 7200 rpm</t>
  </si>
  <si>
    <t>Pohrana: Najmanje 2x 1000 GB</t>
  </si>
  <si>
    <t>Mreža: Najmanje 2x 10/100/1000 Ethernet</t>
  </si>
  <si>
    <t>Napajanje: Najmanje 2x 350 W</t>
  </si>
  <si>
    <t>Sučelja: Najmanje 5x USB 2.0, 4x USB 3.0, 2x RJ45, VGA</t>
  </si>
  <si>
    <t>Broj slotova za proširenje PCIe 3.0: Najmanje 4</t>
  </si>
  <si>
    <t>Uključen bežićni miš i tipkovnica</t>
  </si>
  <si>
    <t>Ormar za smještaj opreme</t>
  </si>
  <si>
    <t>Veličina: Najviše 26HE</t>
  </si>
  <si>
    <t>Sa prednjim vratima na zaključavanje; Odvojive bočne stranice koje se mogu zaključati</t>
  </si>
  <si>
    <t>Ventilacijski otvori za pasivnu ventilaciju i odvod toplog zraka</t>
  </si>
  <si>
    <t>Prilagodljive 19“ šine s mogućnošću podešavanja po dubini s prednje i stražnje strane</t>
  </si>
  <si>
    <t>Veliki ulazni otvor za kabele u donjem dijelu s pomičnim mehanizmom zaštićenim gumom</t>
  </si>
  <si>
    <t>Ulaze za kabele s gornjeg i donjeg dijela stražnje stranice</t>
  </si>
  <si>
    <t>Sustav vertikalnog hlađenja sa ventilatorima i termostatom</t>
  </si>
  <si>
    <t>Vodilice, ožičenje 230VAC, pribor</t>
  </si>
  <si>
    <t xml:space="preserve">Naponska letva za ugradnju u rack ormar, 19", min 8 priključnica </t>
  </si>
  <si>
    <r>
      <t xml:space="preserve">Tip: Dvosistemski </t>
    </r>
    <r>
      <rPr>
        <i/>
        <sz val="12"/>
        <color theme="1"/>
        <rFont val="Arial"/>
        <family val="2"/>
        <charset val="238"/>
      </rPr>
      <t xml:space="preserve">bass reflex </t>
    </r>
    <r>
      <rPr>
        <sz val="12"/>
        <color theme="1"/>
        <rFont val="Arial"/>
        <family val="2"/>
        <charset val="238"/>
      </rPr>
      <t>nadgradni zvučnik</t>
    </r>
  </si>
  <si>
    <t>IZLOŽBA 8</t>
  </si>
  <si>
    <t>IZLOŽBA 9</t>
  </si>
  <si>
    <t>IZLOŽBA 7</t>
  </si>
  <si>
    <t>IZLOŽBA 10</t>
  </si>
  <si>
    <t>IZLOŽBA 11</t>
  </si>
  <si>
    <t>0 - RECEPCIJA</t>
  </si>
  <si>
    <t>IZLOŽBA 6</t>
  </si>
  <si>
    <t>IZLOŽBA 5</t>
  </si>
  <si>
    <t>PODNA PROJEKCIJA PR 4</t>
  </si>
  <si>
    <t>Projektor za mapping projekciju</t>
  </si>
  <si>
    <t>Tehnologija: DLP, najmanje 1x</t>
  </si>
  <si>
    <t>Svjetlosna snaga: Najmanje 6.200 lm</t>
  </si>
  <si>
    <t>Kontrast: Najmanje 10.000:1</t>
  </si>
  <si>
    <t>Funkcija dinamičkog kontrasta</t>
  </si>
  <si>
    <t>- Laserske diode: Laser Class 1</t>
  </si>
  <si>
    <t>- Postizanje nazivne snage s jednim svjetlosnim izvorom</t>
  </si>
  <si>
    <t>- Životni vijek:</t>
  </si>
  <si>
    <t>- Mogućnost rada do najmanje 85.000 sati u načinu rada smajnjene osvjetljenosti</t>
  </si>
  <si>
    <t>Mogućnost motoriziranog pomicanje objektiva: Najmanje +50% - (-15%) (vertikalno), +25% - (-10%) (horizontalno)</t>
  </si>
  <si>
    <t>- 1x SDI</t>
  </si>
  <si>
    <t>- 2x RGB (5x BNC i D-Sub 15 pin)</t>
  </si>
  <si>
    <t>- Kontrolni ulazi: RS-232C, LAN, žična kontrola</t>
  </si>
  <si>
    <t>- Sinkronizacijski ulaz i izlaz za upareni način rada</t>
  </si>
  <si>
    <t>Mogućnost montaže: Stropna, pozadinska projekcija, slobodna 360º orjentacija projektora</t>
  </si>
  <si>
    <t>- Bez potrebe za vremenom zagrijavanja i vremenom hlađenja prije isključivanja duljim od 2 sec</t>
  </si>
  <si>
    <t>- Sinkronizacija kontrasta</t>
  </si>
  <si>
    <t>- Sinkronizacija funkcije zatvarača</t>
  </si>
  <si>
    <t>- Sinkronizacija funkcija fade-in i fade-out</t>
  </si>
  <si>
    <t>Mogućnost 24/7 rada</t>
  </si>
  <si>
    <t>- Sustav poboljšanja prikaza oštrine detalja: Najmanje u pojasevima supervisokih, visokih, srednjih i niskih frekvencija</t>
  </si>
  <si>
    <t>- Vertikalno, horizontalno, sva 4 kuta, vertikalni ARC, horizontalni ARC</t>
  </si>
  <si>
    <t>- Funkcija slike u slici</t>
  </si>
  <si>
    <t>- Prikaz Waveform Monitora za kalibraciju projektora</t>
  </si>
  <si>
    <t xml:space="preserve">Objektiv kao dio kompleta: </t>
  </si>
  <si>
    <t>Maksimalna potrošnja: 700W</t>
  </si>
  <si>
    <t>Dimenzije: Najviše 500 x 200 x 550 mm, 25 kg</t>
  </si>
  <si>
    <t>NADGRADNI ZVUČNIK ZV11.1-11.2</t>
  </si>
  <si>
    <t>IZLOŽBA 4</t>
  </si>
  <si>
    <t>- Najmanje u opsegu  F 2.0 ± 5%, f 4.1 mm – 4.4 mm ± 5%</t>
  </si>
  <si>
    <r>
      <t xml:space="preserve">Tip: Dvosistemski </t>
    </r>
    <r>
      <rPr>
        <i/>
        <sz val="12"/>
        <color theme="1"/>
        <rFont val="Arial"/>
        <family val="2"/>
      </rPr>
      <t xml:space="preserve">bass reflex </t>
    </r>
    <r>
      <rPr>
        <sz val="12"/>
        <color theme="1"/>
        <rFont val="Arial"/>
        <family val="2"/>
      </rPr>
      <t>nadgradni zvučnik</t>
    </r>
  </si>
  <si>
    <t>NADGRADNI ZVUČNIK ZV10.1-10.2</t>
  </si>
  <si>
    <t>IZLOŽBA 1</t>
  </si>
  <si>
    <t>MAPING PROJEKTOR PR 2</t>
  </si>
  <si>
    <t>ZIDNA PROJEKCIJA PR 3</t>
  </si>
  <si>
    <t>IZLOŽBA 2</t>
  </si>
  <si>
    <t xml:space="preserve">OPĆA NAPOMENA
</t>
  </si>
  <si>
    <r>
      <rPr>
        <sz val="12"/>
        <rFont val="Arial"/>
        <family val="2"/>
        <charset val="238"/>
      </rPr>
      <t>U jediničnu cijenu obavezno je uključiti:
- izradu radioničke dokumentacije i prijedlog načina ugradnje od strane izvođača radova, te davanje
na uvid i odobrenje projektantu koji mora pismeno odobriti izvedbu i ugradnju istoga
- prvoklasnu izvedbu u radionici (prema shemama i opisu) i dostavu na gradilište
- sav vanjski i unutarnji transport
- kompletnu montažu i ugradnju s dotjerivanjem do besprijekorne funkcije svih pojedinih dijelova i
cjeline
- izrada prototipa koji mora ovjeriti projektant, nadzor i korisnik
- sve radne skele
- sva potrebna bušenja za pričvršćenje u zid, strop, sva eventualno nastala oštećenja popraviti na
način da se uredi cijela ploha
- čišćenje objekta nakon doprema i ugradnje opreme
- troškovi zaštite na radu
- završne obrade, boje i detalje ukoliko nisu definirani stavkom izvesti u dogovoru s projektantom</t>
    </r>
    <r>
      <rPr>
        <sz val="10"/>
        <rFont val="Arial"/>
        <family val="2"/>
        <charset val="238"/>
      </rPr>
      <t xml:space="preserve">
</t>
    </r>
  </si>
  <si>
    <t>izrada, dostava i montaža muzejske vitrine u izložbi 2. vitrina se sastoji od drvenog korpusa i staklenog dijela prema nacrtu. Dimenzije 170x80x60+70 cm, detaljnije u shemi opreme 2. MV.a. U stavku uključiti sav spojni materijal.</t>
  </si>
  <si>
    <t>izrada, dostava i montaža muzejske vitrine nepravinog tlocrtnog oblika u izložbi 4. Vitrina se sastoji od dva podesta međusobno povezana staklenim plohama. Podesti se montiraju na pod/strop. Podesti su sastavljeni od drvenih elemenata i plohe od akrilne ploče. U podeste se ugrađuju metalne šipke za izloške sa spojnim dijelovima, vodilice za staklo i let trake.Staklene plohe su izrađene od lamistal staka 5+5 mm. Ukupna tlocrtna veličina vitrine je 360x124 cm, visina od poda do stropa prostorije, dtaljnije prikazano u shemi opreme 4. MV.a. U stavku uključiti sav spojni materijal.</t>
  </si>
  <si>
    <t>izrada, dostava i montaža muzejske vitrine nepravinog tlocrtnog oblika u izložbi 6. Vitrina se sastoji od podest sistema i staklene ograde. podest sistem izrađen je od drvene potkonstukcije i vanjske obloge šperpločom. Staklena ograda je izrađena od lamistal stakla 5+5 mm, ukupne visine 90 cm. Tlocrtne dimenzije 345x240 cm, detaljnije prikazano u shemi opreme 6. MV. U stavku uključiti sav spojni materijal.</t>
  </si>
  <si>
    <t>izrada, dostava i montaža muzejske vitrine  nepravinog tlocrtnog oblika u izložbi 5. Vitrina se sastoji od podest sistema i staklene ograde. podest sistem sastoji se od pet traka različitih visina. Podest sistem izrađen je od drvene potkonstukcije i vanjske obloge šperpločom. Staklena ograda je izrađena od lamistal stakla 5+5 mm, ukupne visine 70 cm. Tlocrtne dimenzije 572x350 cm,  detaljnije prikazano u shemi opreme 5. MV. U stavku uključiti sav spojni materijal.</t>
  </si>
  <si>
    <t>izrada, dostava i montaža muzejske vitrine  nepravinog tlocrtnog oblika u izložbi 4. Vitrina se sastoji od dva podesta međusobno povezana staklenim plohama. Podesti se montiraju na pod/strop. Podesti su sastavljeni od drvenih elemenata i plohe od akrilne ploče. U podeste se ugrađuju metalne šipke za izloške sa spojnim dijelovima, vodilice za staklo i let trake.Staklene plohe su izrađene od lamistal staka 5+5 mm. Ukupna tlocrtna veličina vitrine je 290 x96 cm, visina od poda do stropa prostorije, detaljnije prikazano u shemi opreme 4. MV.b. U stavku uključiti sav spojni materijal.</t>
  </si>
  <si>
    <t>izrada, dostava i montaža muzejske vitrine nepravinog tlocrtnog oblika u izložbi 7. Vitrina se sastoji od dva podesta međusobno povezanih staklenim plohama i drvenom plohom. Podesti se montiraju na pod/strop. Podesti su sastavljeni od drvenih elemenata i plohe od akrilne ploče. U podeste se ugrađuju metalne šipke za izloške sa spojnim dijelovima, vodilice za staklo i let trake.Staklene plohe su izrađene od lamistal staka 5+5 mm. Ukupna tlocrtna veličina vitrine je 168x193 cm, visina od poda do stropa prostorije, sve kako je prikazano u shemi opreme 7. MV.a. U stavku uključiti sav spojni materijal.</t>
  </si>
  <si>
    <t>izrada, dostava i montaža muzejske vitrine nepravinog tlocrtnog oblika u izložbi 7. Vitrina se sastoji od dva podesta međusobno povezanih staklenim plohama. Podesti se montiraju na pod/strop. Podesti su sastavljeni od drvenih elemenata i plohe od akrilne ploče. U podeste se ugrađuju metalne šipke za izloške sa spojnim dijelovima, vodilice za staklo i let trake. Staklene plohe su izrađene od lamistal staka 5+5 mm. Ukupna tlocrtna veličina vitrine je 163x175 cm, visina od poda do stropa prostorije, detaljnije prikazano u shemi opreme 7. MV.b. U stavku uključiti sav spojni materijal.</t>
  </si>
  <si>
    <t>izrada, dostava i montaža muzejske vitrine nepravinog tlocrtnog oblika u izložbi 8. Vitrina se sastoji od dva podesta međusobno povezanih staklenim plohama. Podesti se montiraju na pod/strop. Podesti su sastavljeni od drvenih elemenata i plohe od akrilne ploče. U podeste se ugrađuju metalne šipke za izloške sa spojnim dijelovima, vodilice za staklo i let trake. Staklene plohe su izrađene od lamistal staka 5+5 cm. Ukupna tlocrtna veličina vitrine je 132x248 cm, visina od poda do stropa prostorije, detaljnije prikazano u shemi opreme 8. MV.a. U stavku uključiti sav spojni materijal.</t>
  </si>
  <si>
    <t>izrada, dostava i montaža muzejske vitrine nepravinog tlocrtnog oblika u izložbi 8. Vitrina se sastoji od dva podesta međusobno povezanih staklenim plohama. Podesti se montiraju na pod/strop. Podesti su sastavljeni od drvenih elemenata i plohe od akrilne ploče. U podeste se ugrađuju metalne šipke za izloške sa spojnim dijelovima, vodilice za staklo i let trake. Staklene plohe su izrađene od lamistal staka 5+5 mm. Ukupna tlocrtna veličina vitrine je 140x371 cm, visina od poda do stropa prostorije, detaljnije prikazano u shemi opreme 8. MV.b. U stavku uključiti sav spojni materijal.</t>
  </si>
  <si>
    <t>izrada, dostava i montaža muzejske vitrine u zidnom otvoru između izložbe 7 i izložbe 10. Vitrina se sastoji od staklenih ploha koje se ugrađuju u zidni otvor. Staklene plohe su izrađene od lamistal staka 5+5 cm. Ukupna tlocrtna veličina prema konačnoj dimenziji otvora, visina od poda do stropa otvora, sve kako je prikazano u shemi opreme 10. MV.b Unutar vitrine montira se maketa 10.FIG, detaljno opisana u dijelu troškovnika - makete. U stavku uključiti sav spojni materijal.</t>
  </si>
  <si>
    <r>
      <t>izrada, dostava i montaža muzejske vitrine pravinog tlocrtnog oblika u izložbi 11. Vitrina se sastoji od dva podesta međusobno povezanih staklenim plohama i drvenom plohom. Podesti se montiraju na pod/strop. Podesti su sastavljeni od drvenih elemenata. U podeste se ugrađuju vodilice za staklo.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Unutar vitrine izvedene police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od drva.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>Staklene plohe su izrađene od lamistal staka 5+5 mm. Ukupna tlocrtna veličina vitrine je 360x60cm, visina od poda do stropa prostorije, detaljno prikazano u shemi opreme 10. MV.a. U stavku uključiti sav spojni materijal.</t>
    </r>
  </si>
  <si>
    <r>
      <t xml:space="preserve">izrada, dostava i montaža muzejske vitrine za konzolno pričvrščenje na zid. Vitrina se sastoji od drvenog dijela i staklene plohe. </t>
    </r>
    <r>
      <rPr>
        <sz val="12"/>
        <rFont val="Arial"/>
        <family val="2"/>
        <charset val="238"/>
      </rPr>
      <t>Unutar vitrine osigurati način izlaganja prema konačnom odabiru postava.</t>
    </r>
    <r>
      <rPr>
        <sz val="12"/>
        <color theme="1"/>
        <rFont val="Arial"/>
        <family val="2"/>
        <charset val="238"/>
      </rPr>
      <t xml:space="preserve"> Staklene plohe su izrađene od sigurnosnog stakla 6 mm. Dimenzije vitrine su 15x50x50 cm, sve detaljno prikazano u shemi opreme ZV. raspored vitrina po pojedinim izložbama prikazan je u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tlocrtima položaja opreme.U stavku uključiti sav spojni materijal.</t>
    </r>
  </si>
  <si>
    <t>izrada, dostava i montaža drvene pregrade. Pregrada je izrađena od drvenih profila. Sastoji se od fiksnog i zaokretnog dijela, kako je prikazano u shemi opreme 6.PR. U stavku uključiti sav spojni materijal.</t>
  </si>
  <si>
    <t>Video dekoder: Mogućnost istovremenog prikaza 4K (3840x2160@60p) i Full HD (1920x1080@60p) signala</t>
  </si>
  <si>
    <t>U jediničnoj cijeni nabave multimedijske opreme uključeno je:</t>
  </si>
  <si>
    <t>• Dobava i instalacija opreme prema projektnoj dokumentaciji;</t>
  </si>
  <si>
    <t>• Uključen sav instalacijski materijal potreban za postavljanje i dovođenje sustava do pune funkcionalnosti;</t>
  </si>
  <si>
    <t>• Izvedba cjelovitog sustava do pune funkcionalnosti, konfiguracija sustava i puštanje u rad;</t>
  </si>
  <si>
    <t>• Izrada radioničkog nacrta s načinom učvršćenja i prihvata opreme u okolne konstrukcije koji prije izvedbe mora odobriti i ovjeriti Projektant;</t>
  </si>
  <si>
    <t>• Prezentacija projektantu uzoraka materijala na odabir, gdje je primjenjivo;</t>
  </si>
  <si>
    <t>• Svi konačni interpretacijski i prezentaijski digitalni multimedijski i audiovizualni formati konačnog proizvoda usklađeni s integriranom multimedijskom opremom u sustavu.</t>
  </si>
  <si>
    <t>• Zaštita svih okolnih prostora i opreme od prljanja i oštećenja uslijed montaže;</t>
  </si>
  <si>
    <t>• Izrada primopredajne dokumentacije</t>
  </si>
  <si>
    <t>• Obuka korisnika za rad sa sustavom u minimalnom trajanju od 8 akademskih sati;</t>
  </si>
  <si>
    <t>• Odvoz i zbrinjavanje svog ambalažnog otpada</t>
  </si>
  <si>
    <t>A</t>
  </si>
  <si>
    <t>B</t>
  </si>
  <si>
    <t>INSTALACIJA MULTIMEDIJE UKUPNO</t>
  </si>
  <si>
    <t>TROŠKOVNIK - OPREMA STALNOG POSTAVA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</si>
</sst>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_k_n_-;\-* #,##0.00\ _k_n_-;_-* &quot;-&quot;??\ _k_n_-;_-@_-"/>
    <numFmt numFmtId="165" formatCode="0.0"/>
    <numFmt numFmtId="166" formatCode="#,##0.00\ &quot;kn&quot;"/>
    <numFmt numFmtId="167" formatCode="#,##0.00\ _H_R_K"/>
    <numFmt numFmtId="168" formatCode="_-* #,##0.00\ &quot;HRK&quot;_-;\-* #,##0.00\ &quot;HRK&quot;_-;_-* &quot;-&quot;??\ &quot;HRK&quot;_-;_-@_-"/>
    <numFmt numFmtId="169" formatCode="#,##0.00_ ;\-#,##0.00\ "/>
  </numFmts>
  <fonts count="37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1"/>
      <name val="TopazFEF"/>
      <charset val="134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0"/>
      <name val="Helv"/>
      <charset val="134"/>
    </font>
    <font>
      <sz val="11"/>
      <color theme="1"/>
      <name val="Calibri"/>
      <family val="2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color theme="1"/>
      <name val="Times New Roman"/>
      <family val="1"/>
    </font>
    <font>
      <sz val="10"/>
      <name val="Times New Roman"/>
      <family val="1"/>
    </font>
    <font>
      <sz val="12"/>
      <color theme="1" tint="0.34998626667073579"/>
      <name val="Arial"/>
      <family val="2"/>
      <charset val="238"/>
    </font>
    <font>
      <i/>
      <sz val="12"/>
      <color theme="1"/>
      <name val="Arial"/>
      <family val="2"/>
      <charset val="238"/>
    </font>
    <font>
      <sz val="12"/>
      <color theme="1" tint="0.34998626667073579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C0C0C0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1" tint="0.499984740745262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dotted">
        <color theme="1" tint="0.499984740745262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</borders>
  <cellStyleXfs count="20">
    <xf numFmtId="0" fontId="0" fillId="0" borderId="0"/>
    <xf numFmtId="164" fontId="21" fillId="0" borderId="0" applyFont="0" applyFill="0" applyBorder="0" applyAlignment="0" applyProtection="0"/>
    <xf numFmtId="0" fontId="13" fillId="0" borderId="0"/>
    <xf numFmtId="0" fontId="14" fillId="0" borderId="0" applyProtection="0">
      <alignment horizontal="left" vertical="top"/>
    </xf>
    <xf numFmtId="0" fontId="15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4" fontId="17" fillId="0" borderId="0" applyFont="0" applyFill="0" applyBorder="0" applyAlignment="0" applyProtection="0"/>
    <xf numFmtId="0" fontId="3" fillId="0" borderId="0"/>
    <xf numFmtId="2" fontId="18" fillId="0" borderId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21" fillId="0" borderId="0"/>
    <xf numFmtId="9" fontId="17" fillId="0" borderId="0" applyFont="0" applyFill="0" applyBorder="0" applyAlignment="0" applyProtection="0"/>
    <xf numFmtId="0" fontId="19" fillId="2" borderId="0" applyNumberFormat="0" applyBorder="0" applyAlignment="0" applyProtection="0">
      <alignment horizontal="left" vertical="top"/>
    </xf>
    <xf numFmtId="0" fontId="20" fillId="0" borderId="0"/>
    <xf numFmtId="168" fontId="15" fillId="0" borderId="0" applyFont="0" applyFill="0" applyBorder="0" applyAlignment="0" applyProtection="0"/>
    <xf numFmtId="0" fontId="1" fillId="0" borderId="0"/>
    <xf numFmtId="44" fontId="21" fillId="0" borderId="0" applyFont="0" applyFill="0" applyBorder="0" applyAlignment="0" applyProtection="0"/>
  </cellStyleXfs>
  <cellXfs count="297">
    <xf numFmtId="0" fontId="0" fillId="0" borderId="0" xfId="0"/>
    <xf numFmtId="0" fontId="2" fillId="0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7" xfId="0" applyNumberFormat="1" applyFont="1" applyFill="1" applyBorder="1" applyAlignment="1">
      <alignment horizontal="center" wrapText="1"/>
    </xf>
    <xf numFmtId="2" fontId="5" fillId="0" borderId="7" xfId="0" applyNumberFormat="1" applyFont="1" applyFill="1" applyBorder="1" applyAlignment="1">
      <alignment horizontal="right" wrapText="1"/>
    </xf>
    <xf numFmtId="0" fontId="5" fillId="0" borderId="7" xfId="0" applyNumberFormat="1" applyFont="1" applyFill="1" applyBorder="1" applyAlignment="1">
      <alignment horizontal="right" wrapText="1"/>
    </xf>
    <xf numFmtId="4" fontId="5" fillId="0" borderId="7" xfId="0" applyNumberFormat="1" applyFont="1" applyFill="1" applyBorder="1" applyAlignment="1">
      <alignment horizontal="right" wrapText="1"/>
    </xf>
    <xf numFmtId="0" fontId="5" fillId="0" borderId="6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12" fillId="0" borderId="9" xfId="3" applyFont="1" applyFill="1" applyBorder="1" applyAlignment="1">
      <alignment vertical="justify" wrapText="1"/>
    </xf>
    <xf numFmtId="4" fontId="12" fillId="0" borderId="9" xfId="3" applyNumberFormat="1" applyFont="1" applyFill="1" applyBorder="1" applyAlignment="1">
      <alignment horizontal="right"/>
    </xf>
    <xf numFmtId="0" fontId="11" fillId="0" borderId="9" xfId="3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top"/>
    </xf>
    <xf numFmtId="0" fontId="12" fillId="0" borderId="0" xfId="3" applyFont="1" applyFill="1" applyAlignment="1">
      <alignment horizontal="justify"/>
    </xf>
    <xf numFmtId="0" fontId="11" fillId="0" borderId="0" xfId="3" applyFont="1" applyFill="1" applyAlignment="1">
      <alignment horizontal="center"/>
    </xf>
    <xf numFmtId="2" fontId="12" fillId="0" borderId="0" xfId="0" applyNumberFormat="1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8" fillId="0" borderId="10" xfId="0" applyFont="1" applyFill="1" applyBorder="1"/>
    <xf numFmtId="0" fontId="9" fillId="0" borderId="10" xfId="0" applyFont="1" applyFill="1" applyBorder="1"/>
    <xf numFmtId="164" fontId="9" fillId="0" borderId="0" xfId="1" applyFont="1" applyFill="1" applyAlignment="1">
      <alignment horizontal="right"/>
    </xf>
    <xf numFmtId="164" fontId="10" fillId="0" borderId="0" xfId="1" applyFont="1" applyFill="1" applyAlignment="1">
      <alignment horizontal="right"/>
    </xf>
    <xf numFmtId="2" fontId="25" fillId="3" borderId="0" xfId="0" applyNumberFormat="1" applyFont="1" applyFill="1" applyBorder="1" applyAlignment="1">
      <alignment horizontal="center" vertical="center" wrapText="1"/>
    </xf>
    <xf numFmtId="166" fontId="25" fillId="3" borderId="11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6" fillId="0" borderId="0" xfId="0" applyFont="1" applyFill="1"/>
    <xf numFmtId="0" fontId="27" fillId="0" borderId="0" xfId="0" applyNumberFormat="1" applyFont="1" applyAlignment="1">
      <alignment vertical="center" wrapText="1"/>
    </xf>
    <xf numFmtId="49" fontId="27" fillId="0" borderId="12" xfId="0" applyNumberFormat="1" applyFont="1" applyFill="1" applyBorder="1" applyAlignment="1">
      <alignment vertical="center" wrapText="1"/>
    </xf>
    <xf numFmtId="2" fontId="27" fillId="0" borderId="12" xfId="0" applyNumberFormat="1" applyFont="1" applyFill="1" applyBorder="1" applyAlignment="1">
      <alignment horizontal="center" vertical="center" wrapText="1"/>
    </xf>
    <xf numFmtId="49" fontId="27" fillId="0" borderId="12" xfId="0" applyNumberFormat="1" applyFont="1" applyFill="1" applyBorder="1" applyAlignment="1">
      <alignment horizontal="center" vertical="center" wrapText="1"/>
    </xf>
    <xf numFmtId="166" fontId="27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27" fillId="0" borderId="12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 applyAlignment="1">
      <alignment vertical="center" wrapText="1"/>
    </xf>
    <xf numFmtId="0" fontId="27" fillId="0" borderId="0" xfId="0" applyFont="1" applyFill="1" applyAlignment="1">
      <alignment horizontal="center" vertical="center"/>
    </xf>
    <xf numFmtId="166" fontId="27" fillId="0" borderId="0" xfId="0" applyNumberFormat="1" applyFont="1" applyFill="1" applyAlignment="1">
      <alignment horizontal="center" vertical="center"/>
    </xf>
    <xf numFmtId="2" fontId="22" fillId="0" borderId="12" xfId="0" applyNumberFormat="1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center" vertical="center" wrapText="1"/>
    </xf>
    <xf numFmtId="166" fontId="2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22" fillId="0" borderId="12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Alignment="1">
      <alignment vertical="center" wrapText="1"/>
    </xf>
    <xf numFmtId="49" fontId="22" fillId="0" borderId="12" xfId="0" applyNumberFormat="1" applyFont="1" applyFill="1" applyBorder="1" applyAlignment="1">
      <alignment vertical="center" wrapText="1"/>
    </xf>
    <xf numFmtId="0" fontId="4" fillId="0" borderId="0" xfId="3" applyFont="1" applyFill="1" applyAlignment="1">
      <alignment vertical="justify" wrapText="1"/>
    </xf>
    <xf numFmtId="167" fontId="30" fillId="0" borderId="11" xfId="2" applyNumberFormat="1" applyFont="1" applyBorder="1" applyAlignment="1">
      <alignment horizontal="center" vertical="top"/>
    </xf>
    <xf numFmtId="167" fontId="30" fillId="0" borderId="11" xfId="2" applyNumberFormat="1" applyFont="1" applyBorder="1" applyAlignment="1">
      <alignment horizontal="center"/>
    </xf>
    <xf numFmtId="2" fontId="30" fillId="0" borderId="11" xfId="2" applyNumberFormat="1" applyFont="1" applyBorder="1" applyAlignment="1">
      <alignment horizontal="center"/>
    </xf>
    <xf numFmtId="167" fontId="30" fillId="0" borderId="14" xfId="17" applyNumberFormat="1" applyFont="1" applyBorder="1" applyAlignment="1">
      <alignment horizontal="center" wrapText="1"/>
    </xf>
    <xf numFmtId="0" fontId="30" fillId="0" borderId="11" xfId="2" applyFont="1" applyBorder="1"/>
    <xf numFmtId="2" fontId="30" fillId="0" borderId="11" xfId="2" applyNumberFormat="1" applyFont="1" applyBorder="1" applyAlignment="1">
      <alignment horizontal="center" vertical="center"/>
    </xf>
    <xf numFmtId="49" fontId="30" fillId="0" borderId="18" xfId="2" applyNumberFormat="1" applyFont="1" applyBorder="1" applyAlignment="1">
      <alignment wrapText="1"/>
    </xf>
    <xf numFmtId="49" fontId="31" fillId="0" borderId="19" xfId="0" applyNumberFormat="1" applyFont="1" applyBorder="1" applyAlignment="1">
      <alignment wrapText="1"/>
    </xf>
    <xf numFmtId="0" fontId="30" fillId="0" borderId="20" xfId="2" applyFont="1" applyBorder="1"/>
    <xf numFmtId="4" fontId="30" fillId="6" borderId="21" xfId="2" applyNumberFormat="1" applyFont="1" applyFill="1" applyBorder="1" applyAlignment="1">
      <alignment horizontal="center" vertical="center"/>
    </xf>
    <xf numFmtId="4" fontId="23" fillId="8" borderId="21" xfId="2" applyNumberFormat="1" applyFont="1" applyFill="1" applyBorder="1" applyAlignment="1">
      <alignment horizontal="center" vertical="center"/>
    </xf>
    <xf numFmtId="49" fontId="23" fillId="8" borderId="19" xfId="0" applyNumberFormat="1" applyFont="1" applyFill="1" applyBorder="1" applyAlignment="1">
      <alignment wrapText="1"/>
    </xf>
    <xf numFmtId="167" fontId="23" fillId="8" borderId="11" xfId="2" applyNumberFormat="1" applyFont="1" applyFill="1" applyBorder="1" applyAlignment="1">
      <alignment horizontal="center"/>
    </xf>
    <xf numFmtId="2" fontId="23" fillId="8" borderId="11" xfId="2" applyNumberFormat="1" applyFont="1" applyFill="1" applyBorder="1" applyAlignment="1">
      <alignment horizontal="center" vertical="center"/>
    </xf>
    <xf numFmtId="167" fontId="23" fillId="8" borderId="14" xfId="17" applyNumberFormat="1" applyFont="1" applyFill="1" applyBorder="1" applyAlignment="1">
      <alignment horizontal="center" wrapText="1"/>
    </xf>
    <xf numFmtId="0" fontId="28" fillId="0" borderId="20" xfId="2" applyFont="1" applyBorder="1"/>
    <xf numFmtId="0" fontId="28" fillId="0" borderId="11" xfId="2" applyFont="1" applyBorder="1"/>
    <xf numFmtId="1" fontId="28" fillId="4" borderId="13" xfId="2" applyNumberFormat="1" applyFont="1" applyFill="1" applyBorder="1" applyAlignment="1">
      <alignment horizontal="center" vertical="center"/>
    </xf>
    <xf numFmtId="167" fontId="28" fillId="5" borderId="11" xfId="2" applyNumberFormat="1" applyFont="1" applyFill="1" applyBorder="1" applyAlignment="1">
      <alignment horizontal="left" vertical="center"/>
    </xf>
    <xf numFmtId="167" fontId="27" fillId="5" borderId="11" xfId="2" applyNumberFormat="1" applyFont="1" applyFill="1" applyBorder="1" applyAlignment="1">
      <alignment horizontal="left" vertical="center"/>
    </xf>
    <xf numFmtId="2" fontId="27" fillId="5" borderId="11" xfId="2" applyNumberFormat="1" applyFont="1" applyFill="1" applyBorder="1" applyAlignment="1">
      <alignment horizontal="center" vertical="center"/>
    </xf>
    <xf numFmtId="167" fontId="27" fillId="5" borderId="14" xfId="17" applyNumberFormat="1" applyFont="1" applyFill="1" applyBorder="1" applyAlignment="1">
      <alignment horizontal="left" vertical="center" wrapText="1"/>
    </xf>
    <xf numFmtId="0" fontId="27" fillId="0" borderId="11" xfId="2" applyFont="1" applyBorder="1" applyAlignment="1">
      <alignment horizontal="left" vertical="center"/>
    </xf>
    <xf numFmtId="167" fontId="27" fillId="0" borderId="11" xfId="2" applyNumberFormat="1" applyFont="1" applyBorder="1" applyAlignment="1">
      <alignment horizontal="center" vertical="top"/>
    </xf>
    <xf numFmtId="49" fontId="27" fillId="0" borderId="11" xfId="2" applyNumberFormat="1" applyFont="1" applyBorder="1" applyAlignment="1">
      <alignment wrapText="1"/>
    </xf>
    <xf numFmtId="167" fontId="27" fillId="0" borderId="11" xfId="2" applyNumberFormat="1" applyFont="1" applyBorder="1" applyAlignment="1">
      <alignment horizontal="center"/>
    </xf>
    <xf numFmtId="2" fontId="27" fillId="0" borderId="11" xfId="2" applyNumberFormat="1" applyFont="1" applyBorder="1" applyAlignment="1">
      <alignment horizontal="center"/>
    </xf>
    <xf numFmtId="167" fontId="27" fillId="0" borderId="14" xfId="17" applyNumberFormat="1" applyFont="1" applyBorder="1" applyAlignment="1">
      <alignment horizontal="center" wrapText="1"/>
    </xf>
    <xf numFmtId="0" fontId="27" fillId="0" borderId="11" xfId="2" applyFont="1" applyBorder="1"/>
    <xf numFmtId="167" fontId="23" fillId="5" borderId="11" xfId="2" applyNumberFormat="1" applyFont="1" applyFill="1" applyBorder="1" applyAlignment="1">
      <alignment horizontal="left" vertical="center"/>
    </xf>
    <xf numFmtId="167" fontId="32" fillId="5" borderId="11" xfId="2" applyNumberFormat="1" applyFont="1" applyFill="1" applyBorder="1" applyAlignment="1">
      <alignment horizontal="left" vertical="center"/>
    </xf>
    <xf numFmtId="2" fontId="32" fillId="5" borderId="11" xfId="2" applyNumberFormat="1" applyFont="1" applyFill="1" applyBorder="1" applyAlignment="1">
      <alignment horizontal="center" vertical="center"/>
    </xf>
    <xf numFmtId="167" fontId="32" fillId="5" borderId="14" xfId="17" applyNumberFormat="1" applyFont="1" applyFill="1" applyBorder="1" applyAlignment="1">
      <alignment horizontal="left" vertical="center" wrapText="1"/>
    </xf>
    <xf numFmtId="3" fontId="28" fillId="6" borderId="11" xfId="2" applyNumberFormat="1" applyFont="1" applyFill="1" applyBorder="1" applyAlignment="1">
      <alignment horizontal="center" vertical="center"/>
    </xf>
    <xf numFmtId="49" fontId="28" fillId="7" borderId="15" xfId="0" applyNumberFormat="1" applyFont="1" applyFill="1" applyBorder="1" applyAlignment="1">
      <alignment vertical="center" wrapText="1"/>
    </xf>
    <xf numFmtId="167" fontId="27" fillId="7" borderId="11" xfId="2" applyNumberFormat="1" applyFont="1" applyFill="1" applyBorder="1" applyAlignment="1">
      <alignment horizontal="center" vertical="center"/>
    </xf>
    <xf numFmtId="2" fontId="27" fillId="7" borderId="11" xfId="2" applyNumberFormat="1" applyFont="1" applyFill="1" applyBorder="1" applyAlignment="1">
      <alignment horizontal="center" vertical="center"/>
    </xf>
    <xf numFmtId="167" fontId="27" fillId="7" borderId="14" xfId="17" applyNumberFormat="1" applyFont="1" applyFill="1" applyBorder="1" applyAlignment="1">
      <alignment horizontal="right" vertical="center" wrapText="1"/>
    </xf>
    <xf numFmtId="4" fontId="27" fillId="6" borderId="14" xfId="2" applyNumberFormat="1" applyFont="1" applyFill="1" applyBorder="1" applyAlignment="1">
      <alignment horizontal="center" vertical="center"/>
    </xf>
    <xf numFmtId="49" fontId="27" fillId="0" borderId="16" xfId="0" applyNumberFormat="1" applyFont="1" applyBorder="1" applyAlignment="1">
      <alignment wrapText="1"/>
    </xf>
    <xf numFmtId="2" fontId="27" fillId="0" borderId="11" xfId="2" applyNumberFormat="1" applyFont="1" applyBorder="1" applyAlignment="1">
      <alignment horizontal="center" vertical="center"/>
    </xf>
    <xf numFmtId="4" fontId="27" fillId="6" borderId="17" xfId="2" applyNumberFormat="1" applyFont="1" applyFill="1" applyBorder="1" applyAlignment="1">
      <alignment horizontal="center" vertical="center"/>
    </xf>
    <xf numFmtId="49" fontId="27" fillId="0" borderId="18" xfId="2" applyNumberFormat="1" applyFont="1" applyBorder="1" applyAlignment="1">
      <alignment wrapText="1"/>
    </xf>
    <xf numFmtId="167" fontId="27" fillId="3" borderId="14" xfId="17" applyNumberFormat="1" applyFont="1" applyFill="1" applyBorder="1" applyAlignment="1">
      <alignment horizontal="center" wrapText="1"/>
    </xf>
    <xf numFmtId="49" fontId="27" fillId="0" borderId="15" xfId="0" applyNumberFormat="1" applyFont="1" applyBorder="1" applyAlignment="1">
      <alignment wrapText="1"/>
    </xf>
    <xf numFmtId="49" fontId="22" fillId="0" borderId="0" xfId="0" applyNumberFormat="1" applyFont="1" applyAlignment="1">
      <alignment horizontal="left" vertical="center" wrapText="1"/>
    </xf>
    <xf numFmtId="49" fontId="23" fillId="7" borderId="12" xfId="0" applyNumberFormat="1" applyFont="1" applyFill="1" applyBorder="1" applyAlignment="1">
      <alignment vertical="center" wrapText="1"/>
    </xf>
    <xf numFmtId="49" fontId="22" fillId="0" borderId="16" xfId="0" applyNumberFormat="1" applyFont="1" applyBorder="1" applyAlignment="1">
      <alignment wrapText="1"/>
    </xf>
    <xf numFmtId="49" fontId="22" fillId="0" borderId="15" xfId="0" applyNumberFormat="1" applyFont="1" applyBorder="1" applyAlignment="1">
      <alignment wrapText="1"/>
    </xf>
    <xf numFmtId="49" fontId="22" fillId="0" borderId="16" xfId="0" quotePrefix="1" applyNumberFormat="1" applyFont="1" applyBorder="1" applyAlignment="1">
      <alignment horizontal="left" wrapText="1" indent="1"/>
    </xf>
    <xf numFmtId="49" fontId="22" fillId="0" borderId="16" xfId="0" applyNumberFormat="1" applyFont="1" applyBorder="1" applyAlignment="1">
      <alignment horizontal="left" wrapText="1" indent="1"/>
    </xf>
    <xf numFmtId="49" fontId="22" fillId="0" borderId="16" xfId="0" applyNumberFormat="1" applyFont="1" applyBorder="1" applyAlignment="1">
      <alignment horizontal="left" wrapText="1"/>
    </xf>
    <xf numFmtId="4" fontId="27" fillId="6" borderId="21" xfId="2" applyNumberFormat="1" applyFont="1" applyFill="1" applyBorder="1" applyAlignment="1">
      <alignment horizontal="center" vertical="center"/>
    </xf>
    <xf numFmtId="49" fontId="22" fillId="0" borderId="19" xfId="0" applyNumberFormat="1" applyFont="1" applyBorder="1" applyAlignment="1">
      <alignment wrapText="1"/>
    </xf>
    <xf numFmtId="0" fontId="27" fillId="0" borderId="20" xfId="2" applyFont="1" applyBorder="1"/>
    <xf numFmtId="167" fontId="28" fillId="5" borderId="11" xfId="2" applyNumberFormat="1" applyFont="1" applyFill="1" applyBorder="1" applyAlignment="1">
      <alignment horizontal="left" vertical="center" wrapText="1"/>
    </xf>
    <xf numFmtId="0" fontId="27" fillId="0" borderId="20" xfId="2" applyFont="1" applyBorder="1" applyAlignment="1">
      <alignment horizontal="left" vertical="center"/>
    </xf>
    <xf numFmtId="167" fontId="23" fillId="5" borderId="11" xfId="2" applyNumberFormat="1" applyFont="1" applyFill="1" applyBorder="1" applyAlignment="1">
      <alignment horizontal="left" vertical="center" wrapText="1"/>
    </xf>
    <xf numFmtId="2" fontId="32" fillId="5" borderId="11" xfId="2" applyNumberFormat="1" applyFont="1" applyFill="1" applyBorder="1" applyAlignment="1">
      <alignment horizontal="left" vertical="center"/>
    </xf>
    <xf numFmtId="49" fontId="22" fillId="0" borderId="0" xfId="0" applyNumberFormat="1" applyFont="1" applyBorder="1" applyAlignment="1">
      <alignment horizontal="left" vertical="center" wrapText="1"/>
    </xf>
    <xf numFmtId="49" fontId="27" fillId="0" borderId="0" xfId="0" applyNumberFormat="1" applyFont="1" applyBorder="1" applyAlignment="1">
      <alignment horizontal="left" wrapText="1"/>
    </xf>
    <xf numFmtId="49" fontId="22" fillId="0" borderId="0" xfId="0" applyNumberFormat="1" applyFont="1" applyFill="1" applyBorder="1" applyAlignment="1">
      <alignment horizontal="left" vertical="center" wrapText="1"/>
    </xf>
    <xf numFmtId="49" fontId="27" fillId="0" borderId="0" xfId="0" applyNumberFormat="1" applyFont="1" applyFill="1" applyBorder="1" applyAlignment="1">
      <alignment horizontal="left" wrapText="1"/>
    </xf>
    <xf numFmtId="49" fontId="27" fillId="0" borderId="0" xfId="0" applyNumberFormat="1" applyFont="1" applyFill="1" applyBorder="1" applyAlignment="1">
      <alignment wrapText="1"/>
    </xf>
    <xf numFmtId="49" fontId="22" fillId="0" borderId="0" xfId="0" applyNumberFormat="1" applyFont="1" applyFill="1" applyBorder="1" applyAlignment="1">
      <alignment horizontal="left" wrapText="1"/>
    </xf>
    <xf numFmtId="0" fontId="27" fillId="0" borderId="0" xfId="0" applyNumberFormat="1" applyFont="1" applyFill="1" applyBorder="1" applyAlignment="1">
      <alignment vertical="center" wrapText="1"/>
    </xf>
    <xf numFmtId="167" fontId="27" fillId="3" borderId="0" xfId="17" applyNumberFormat="1" applyFont="1" applyFill="1" applyBorder="1" applyAlignment="1">
      <alignment horizontal="center" wrapText="1"/>
    </xf>
    <xf numFmtId="49" fontId="28" fillId="7" borderId="11" xfId="0" applyNumberFormat="1" applyFont="1" applyFill="1" applyBorder="1" applyAlignment="1">
      <alignment vertical="center" wrapText="1"/>
    </xf>
    <xf numFmtId="49" fontId="27" fillId="0" borderId="0" xfId="0" applyNumberFormat="1" applyFont="1" applyBorder="1" applyAlignment="1">
      <alignment wrapText="1"/>
    </xf>
    <xf numFmtId="49" fontId="27" fillId="0" borderId="19" xfId="0" quotePrefix="1" applyNumberFormat="1" applyFont="1" applyBorder="1" applyAlignment="1">
      <alignment horizontal="left" wrapText="1"/>
    </xf>
    <xf numFmtId="49" fontId="22" fillId="0" borderId="16" xfId="0" quotePrefix="1" applyNumberFormat="1" applyFont="1" applyBorder="1" applyAlignment="1">
      <alignment horizontal="left" wrapText="1"/>
    </xf>
    <xf numFmtId="2" fontId="27" fillId="5" borderId="14" xfId="17" applyNumberFormat="1" applyFont="1" applyFill="1" applyBorder="1" applyAlignment="1">
      <alignment horizontal="left" vertical="center"/>
    </xf>
    <xf numFmtId="2" fontId="27" fillId="0" borderId="14" xfId="17" applyNumberFormat="1" applyFont="1" applyBorder="1" applyAlignment="1">
      <alignment horizontal="center"/>
    </xf>
    <xf numFmtId="2" fontId="32" fillId="5" borderId="14" xfId="17" applyNumberFormat="1" applyFont="1" applyFill="1" applyBorder="1" applyAlignment="1">
      <alignment horizontal="left" vertical="center"/>
    </xf>
    <xf numFmtId="2" fontId="27" fillId="7" borderId="14" xfId="17" applyNumberFormat="1" applyFont="1" applyFill="1" applyBorder="1" applyAlignment="1">
      <alignment horizontal="right" vertical="center"/>
    </xf>
    <xf numFmtId="2" fontId="27" fillId="3" borderId="14" xfId="17" applyNumberFormat="1" applyFont="1" applyFill="1" applyBorder="1" applyAlignment="1">
      <alignment horizontal="center"/>
    </xf>
    <xf numFmtId="49" fontId="27" fillId="0" borderId="15" xfId="0" applyNumberFormat="1" applyFont="1" applyFill="1" applyBorder="1" applyAlignment="1">
      <alignment wrapText="1"/>
    </xf>
    <xf numFmtId="49" fontId="27" fillId="0" borderId="16" xfId="0" applyNumberFormat="1" applyFont="1" applyFill="1" applyBorder="1" applyAlignment="1">
      <alignment wrapText="1"/>
    </xf>
    <xf numFmtId="49" fontId="22" fillId="0" borderId="0" xfId="0" applyNumberFormat="1" applyFont="1" applyFill="1" applyAlignment="1">
      <alignment horizontal="left" vertical="center" wrapText="1"/>
    </xf>
    <xf numFmtId="49" fontId="27" fillId="0" borderId="0" xfId="0" applyNumberFormat="1" applyFont="1" applyFill="1" applyAlignment="1">
      <alignment horizontal="left" vertical="center" wrapText="1"/>
    </xf>
    <xf numFmtId="49" fontId="28" fillId="7" borderId="22" xfId="0" applyNumberFormat="1" applyFont="1" applyFill="1" applyBorder="1" applyAlignment="1">
      <alignment vertical="center" wrapText="1"/>
    </xf>
    <xf numFmtId="49" fontId="27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top" wrapText="1"/>
    </xf>
    <xf numFmtId="49" fontId="28" fillId="9" borderId="12" xfId="0" applyNumberFormat="1" applyFont="1" applyFill="1" applyBorder="1" applyAlignment="1">
      <alignment vertical="top" wrapText="1"/>
    </xf>
    <xf numFmtId="49" fontId="27" fillId="0" borderId="23" xfId="0" applyNumberFormat="1" applyFont="1" applyBorder="1" applyAlignment="1">
      <alignment horizontal="left" vertical="center" wrapText="1"/>
    </xf>
    <xf numFmtId="49" fontId="27" fillId="0" borderId="24" xfId="0" applyNumberFormat="1" applyFont="1" applyBorder="1" applyAlignment="1">
      <alignment wrapText="1"/>
    </xf>
    <xf numFmtId="49" fontId="27" fillId="0" borderId="25" xfId="0" applyNumberFormat="1" applyFont="1" applyBorder="1" applyAlignment="1">
      <alignment wrapText="1"/>
    </xf>
    <xf numFmtId="49" fontId="27" fillId="0" borderId="0" xfId="0" applyNumberFormat="1" applyFont="1" applyBorder="1" applyAlignment="1">
      <alignment horizontal="left" wrapText="1" indent="1"/>
    </xf>
    <xf numFmtId="49" fontId="27" fillId="0" borderId="0" xfId="0" applyNumberFormat="1" applyFont="1" applyBorder="1"/>
    <xf numFmtId="49" fontId="22" fillId="0" borderId="0" xfId="0" applyNumberFormat="1" applyFont="1" applyBorder="1" applyAlignment="1">
      <alignment horizontal="left" vertical="center" wrapText="1" indent="1"/>
    </xf>
    <xf numFmtId="49" fontId="22" fillId="0" borderId="0" xfId="0" applyNumberFormat="1" applyFont="1" applyFill="1" applyBorder="1" applyAlignment="1">
      <alignment horizontal="left" wrapText="1" indent="1"/>
    </xf>
    <xf numFmtId="49" fontId="22" fillId="0" borderId="0" xfId="0" applyNumberFormat="1" applyFont="1" applyFill="1" applyBorder="1" applyAlignment="1">
      <alignment horizontal="left" vertical="center" wrapText="1" indent="1"/>
    </xf>
    <xf numFmtId="49" fontId="22" fillId="0" borderId="0" xfId="0" applyNumberFormat="1" applyFont="1" applyFill="1" applyBorder="1" applyAlignment="1">
      <alignment horizontal="left" vertical="center" wrapText="1" indent="2"/>
    </xf>
    <xf numFmtId="49" fontId="27" fillId="0" borderId="24" xfId="0" applyNumberFormat="1" applyFont="1" applyBorder="1"/>
    <xf numFmtId="49" fontId="27" fillId="0" borderId="25" xfId="0" applyNumberFormat="1" applyFont="1" applyBorder="1"/>
    <xf numFmtId="1" fontId="28" fillId="4" borderId="13" xfId="2" quotePrefix="1" applyNumberFormat="1" applyFont="1" applyFill="1" applyBorder="1" applyAlignment="1">
      <alignment horizontal="center" vertical="center"/>
    </xf>
    <xf numFmtId="3" fontId="28" fillId="6" borderId="11" xfId="2" applyNumberFormat="1" applyFont="1" applyFill="1" applyBorder="1" applyAlignment="1">
      <alignment horizontal="center"/>
    </xf>
    <xf numFmtId="49" fontId="28" fillId="7" borderId="12" xfId="0" applyNumberFormat="1" applyFont="1" applyFill="1" applyBorder="1" applyAlignment="1">
      <alignment wrapText="1"/>
    </xf>
    <xf numFmtId="167" fontId="27" fillId="7" borderId="11" xfId="2" applyNumberFormat="1" applyFont="1" applyFill="1" applyBorder="1" applyAlignment="1">
      <alignment horizontal="center"/>
    </xf>
    <xf numFmtId="2" fontId="27" fillId="7" borderId="11" xfId="2" applyNumberFormat="1" applyFont="1" applyFill="1" applyBorder="1" applyAlignment="1">
      <alignment horizontal="center"/>
    </xf>
    <xf numFmtId="0" fontId="27" fillId="3" borderId="20" xfId="2" applyFont="1" applyFill="1" applyBorder="1" applyAlignment="1"/>
    <xf numFmtId="0" fontId="27" fillId="3" borderId="11" xfId="2" applyFont="1" applyFill="1" applyBorder="1" applyAlignment="1"/>
    <xf numFmtId="4" fontId="27" fillId="6" borderId="14" xfId="2" applyNumberFormat="1" applyFont="1" applyFill="1" applyBorder="1" applyAlignment="1">
      <alignment horizontal="center" vertical="top"/>
    </xf>
    <xf numFmtId="0" fontId="27" fillId="3" borderId="20" xfId="2" applyFont="1" applyFill="1" applyBorder="1"/>
    <xf numFmtId="0" fontId="27" fillId="3" borderId="11" xfId="2" applyFont="1" applyFill="1" applyBorder="1"/>
    <xf numFmtId="49" fontId="27" fillId="0" borderId="0" xfId="0" applyNumberFormat="1" applyFont="1" applyFill="1" applyBorder="1" applyAlignment="1">
      <alignment horizontal="left" vertical="center" wrapText="1"/>
    </xf>
    <xf numFmtId="49" fontId="22" fillId="0" borderId="0" xfId="0" applyNumberFormat="1" applyFont="1" applyFill="1" applyBorder="1" applyAlignment="1">
      <alignment wrapText="1"/>
    </xf>
    <xf numFmtId="49" fontId="27" fillId="0" borderId="0" xfId="0" quotePrefix="1" applyNumberFormat="1" applyFont="1" applyFill="1" applyBorder="1" applyAlignment="1">
      <alignment horizontal="left" wrapText="1"/>
    </xf>
    <xf numFmtId="49" fontId="27" fillId="0" borderId="16" xfId="0" applyNumberFormat="1" applyFont="1" applyBorder="1" applyAlignment="1">
      <alignment horizontal="left" wrapText="1"/>
    </xf>
    <xf numFmtId="0" fontId="27" fillId="0" borderId="0" xfId="0" applyFont="1" applyFill="1" applyBorder="1" applyAlignment="1">
      <alignment wrapText="1"/>
    </xf>
    <xf numFmtId="167" fontId="27" fillId="0" borderId="0" xfId="2" applyNumberFormat="1" applyFont="1" applyBorder="1" applyAlignment="1">
      <alignment horizontal="center" vertical="top"/>
    </xf>
    <xf numFmtId="49" fontId="22" fillId="3" borderId="0" xfId="0" applyNumberFormat="1" applyFont="1" applyFill="1" applyBorder="1" applyAlignment="1">
      <alignment wrapText="1"/>
    </xf>
    <xf numFmtId="49" fontId="22" fillId="0" borderId="0" xfId="0" applyNumberFormat="1" applyFont="1" applyFill="1" applyBorder="1"/>
    <xf numFmtId="0" fontId="27" fillId="0" borderId="0" xfId="0" applyFont="1" applyFill="1" applyBorder="1"/>
    <xf numFmtId="49" fontId="27" fillId="0" borderId="0" xfId="0" applyNumberFormat="1" applyFont="1" applyBorder="1" applyAlignment="1">
      <alignment horizontal="left" vertical="center" wrapText="1"/>
    </xf>
    <xf numFmtId="49" fontId="22" fillId="0" borderId="0" xfId="0" applyNumberFormat="1" applyFont="1" applyBorder="1" applyAlignment="1">
      <alignment horizontal="left" wrapText="1"/>
    </xf>
    <xf numFmtId="0" fontId="27" fillId="3" borderId="20" xfId="2" applyFont="1" applyFill="1" applyBorder="1" applyAlignment="1">
      <alignment vertical="center"/>
    </xf>
    <xf numFmtId="0" fontId="27" fillId="3" borderId="11" xfId="2" applyFont="1" applyFill="1" applyBorder="1" applyAlignment="1">
      <alignment vertical="center"/>
    </xf>
    <xf numFmtId="49" fontId="27" fillId="0" borderId="0" xfId="2" applyNumberFormat="1" applyFont="1" applyBorder="1" applyAlignment="1">
      <alignment wrapText="1"/>
    </xf>
    <xf numFmtId="167" fontId="6" fillId="0" borderId="21" xfId="2" applyNumberFormat="1" applyFont="1" applyBorder="1" applyAlignment="1">
      <alignment horizontal="center" vertical="top"/>
    </xf>
    <xf numFmtId="49" fontId="6" fillId="0" borderId="18" xfId="2" applyNumberFormat="1" applyFont="1" applyBorder="1" applyAlignment="1">
      <alignment wrapText="1"/>
    </xf>
    <xf numFmtId="167" fontId="6" fillId="0" borderId="11" xfId="2" applyNumberFormat="1" applyFont="1" applyBorder="1" applyAlignment="1">
      <alignment horizontal="center"/>
    </xf>
    <xf numFmtId="2" fontId="6" fillId="0" borderId="11" xfId="2" applyNumberFormat="1" applyFont="1" applyBorder="1" applyAlignment="1">
      <alignment horizontal="center"/>
    </xf>
    <xf numFmtId="2" fontId="6" fillId="3" borderId="14" xfId="17" applyNumberFormat="1" applyFont="1" applyFill="1" applyBorder="1" applyAlignment="1">
      <alignment horizontal="center"/>
    </xf>
    <xf numFmtId="167" fontId="6" fillId="0" borderId="26" xfId="2" applyNumberFormat="1" applyFont="1" applyBorder="1" applyAlignment="1">
      <alignment horizontal="center"/>
    </xf>
    <xf numFmtId="0" fontId="6" fillId="0" borderId="20" xfId="2" applyFont="1" applyBorder="1"/>
    <xf numFmtId="0" fontId="6" fillId="0" borderId="11" xfId="2" applyFont="1" applyBorder="1"/>
    <xf numFmtId="1" fontId="7" fillId="4" borderId="13" xfId="2" applyNumberFormat="1" applyFont="1" applyFill="1" applyBorder="1" applyAlignment="1">
      <alignment horizontal="center" vertical="center"/>
    </xf>
    <xf numFmtId="167" fontId="4" fillId="5" borderId="11" xfId="2" applyNumberFormat="1" applyFont="1" applyFill="1" applyBorder="1" applyAlignment="1">
      <alignment horizontal="left" vertical="center" wrapText="1"/>
    </xf>
    <xf numFmtId="167" fontId="34" fillId="5" borderId="11" xfId="2" applyNumberFormat="1" applyFont="1" applyFill="1" applyBorder="1" applyAlignment="1">
      <alignment horizontal="left" vertical="center"/>
    </xf>
    <xf numFmtId="2" fontId="34" fillId="5" borderId="11" xfId="2" applyNumberFormat="1" applyFont="1" applyFill="1" applyBorder="1" applyAlignment="1">
      <alignment horizontal="left" vertical="center"/>
    </xf>
    <xf numFmtId="2" fontId="34" fillId="5" borderId="14" xfId="17" applyNumberFormat="1" applyFont="1" applyFill="1" applyBorder="1" applyAlignment="1">
      <alignment horizontal="left" vertical="center"/>
    </xf>
    <xf numFmtId="167" fontId="34" fillId="5" borderId="26" xfId="2" applyNumberFormat="1" applyFont="1" applyFill="1" applyBorder="1" applyAlignment="1">
      <alignment horizontal="left" vertical="center"/>
    </xf>
    <xf numFmtId="3" fontId="7" fillId="6" borderId="11" xfId="2" applyNumberFormat="1" applyFont="1" applyFill="1" applyBorder="1" applyAlignment="1">
      <alignment horizontal="center" vertical="center"/>
    </xf>
    <xf numFmtId="49" fontId="7" fillId="7" borderId="22" xfId="0" applyNumberFormat="1" applyFont="1" applyFill="1" applyBorder="1" applyAlignment="1">
      <alignment vertical="center" wrapText="1"/>
    </xf>
    <xf numFmtId="167" fontId="6" fillId="7" borderId="11" xfId="2" applyNumberFormat="1" applyFont="1" applyFill="1" applyBorder="1" applyAlignment="1">
      <alignment horizontal="center" vertical="center"/>
    </xf>
    <xf numFmtId="2" fontId="6" fillId="7" borderId="11" xfId="2" applyNumberFormat="1" applyFont="1" applyFill="1" applyBorder="1" applyAlignment="1">
      <alignment horizontal="center" vertical="center"/>
    </xf>
    <xf numFmtId="167" fontId="7" fillId="7" borderId="26" xfId="0" applyNumberFormat="1" applyFont="1" applyFill="1" applyBorder="1" applyAlignment="1">
      <alignment horizontal="center" vertical="center" wrapText="1"/>
    </xf>
    <xf numFmtId="4" fontId="6" fillId="6" borderId="14" xfId="2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 wrapText="1"/>
    </xf>
    <xf numFmtId="2" fontId="6" fillId="0" borderId="11" xfId="2" applyNumberFormat="1" applyFont="1" applyBorder="1" applyAlignment="1">
      <alignment horizontal="center" vertical="center"/>
    </xf>
    <xf numFmtId="167" fontId="6" fillId="0" borderId="14" xfId="17" applyNumberFormat="1" applyFont="1" applyBorder="1" applyAlignment="1">
      <alignment horizontal="center" wrapText="1"/>
    </xf>
    <xf numFmtId="167" fontId="6" fillId="3" borderId="26" xfId="2" applyNumberFormat="1" applyFont="1" applyFill="1" applyBorder="1" applyAlignment="1">
      <alignment horizontal="center"/>
    </xf>
    <xf numFmtId="4" fontId="6" fillId="6" borderId="17" xfId="2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167" fontId="6" fillId="3" borderId="14" xfId="17" applyNumberFormat="1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wrapText="1"/>
    </xf>
    <xf numFmtId="49" fontId="3" fillId="0" borderId="0" xfId="0" applyNumberFormat="1" applyFont="1" applyFill="1" applyBorder="1" applyAlignment="1">
      <alignment horizontal="left" wrapText="1" indent="1"/>
    </xf>
    <xf numFmtId="49" fontId="6" fillId="0" borderId="0" xfId="0" applyNumberFormat="1" applyFont="1" applyFill="1" applyBorder="1" applyAlignment="1">
      <alignment horizontal="left" vertical="center" wrapText="1" indent="1"/>
    </xf>
    <xf numFmtId="49" fontId="6" fillId="0" borderId="0" xfId="0" applyNumberFormat="1" applyFont="1" applyFill="1" applyBorder="1" applyAlignment="1">
      <alignment horizontal="left" vertical="center" wrapText="1" indent="2"/>
    </xf>
    <xf numFmtId="49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vertical="center" wrapText="1" indent="1"/>
    </xf>
    <xf numFmtId="49" fontId="3" fillId="0" borderId="0" xfId="0" applyNumberFormat="1" applyFont="1" applyFill="1" applyBorder="1" applyAlignment="1">
      <alignment horizontal="left" vertical="center" wrapText="1" indent="3"/>
    </xf>
    <xf numFmtId="49" fontId="6" fillId="0" borderId="0" xfId="0" applyNumberFormat="1" applyFont="1" applyFill="1" applyBorder="1" applyAlignment="1">
      <alignment wrapText="1"/>
    </xf>
    <xf numFmtId="49" fontId="6" fillId="0" borderId="0" xfId="0" applyNumberFormat="1" applyFont="1" applyFill="1" applyBorder="1" applyAlignment="1">
      <alignment horizontal="left" wrapText="1"/>
    </xf>
    <xf numFmtId="49" fontId="7" fillId="7" borderId="15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left" vertical="center" wrapText="1" indent="2"/>
    </xf>
    <xf numFmtId="49" fontId="6" fillId="0" borderId="15" xfId="0" applyNumberFormat="1" applyFont="1" applyBorder="1" applyAlignment="1">
      <alignment wrapText="1"/>
    </xf>
    <xf numFmtId="2" fontId="6" fillId="0" borderId="14" xfId="17" applyNumberFormat="1" applyFont="1" applyBorder="1" applyAlignment="1">
      <alignment horizontal="center"/>
    </xf>
    <xf numFmtId="49" fontId="6" fillId="0" borderId="16" xfId="0" applyNumberFormat="1" applyFont="1" applyBorder="1" applyAlignment="1">
      <alignment wrapText="1"/>
    </xf>
    <xf numFmtId="49" fontId="3" fillId="0" borderId="0" xfId="0" applyNumberFormat="1" applyFont="1" applyAlignment="1">
      <alignment horizontal="left" vertical="center" wrapText="1"/>
    </xf>
    <xf numFmtId="167" fontId="6" fillId="0" borderId="11" xfId="2" applyNumberFormat="1" applyFont="1" applyBorder="1" applyAlignment="1">
      <alignment horizontal="center" vertical="top"/>
    </xf>
    <xf numFmtId="167" fontId="7" fillId="5" borderId="11" xfId="2" applyNumberFormat="1" applyFont="1" applyFill="1" applyBorder="1" applyAlignment="1">
      <alignment horizontal="left" vertical="center" wrapText="1"/>
    </xf>
    <xf numFmtId="167" fontId="6" fillId="5" borderId="11" xfId="2" applyNumberFormat="1" applyFont="1" applyFill="1" applyBorder="1" applyAlignment="1">
      <alignment horizontal="left" vertical="center"/>
    </xf>
    <xf numFmtId="2" fontId="6" fillId="5" borderId="11" xfId="2" applyNumberFormat="1" applyFont="1" applyFill="1" applyBorder="1" applyAlignment="1">
      <alignment horizontal="center" vertical="center"/>
    </xf>
    <xf numFmtId="2" fontId="6" fillId="5" borderId="14" xfId="17" applyNumberFormat="1" applyFont="1" applyFill="1" applyBorder="1" applyAlignment="1">
      <alignment horizontal="left" vertical="center"/>
    </xf>
    <xf numFmtId="167" fontId="6" fillId="5" borderId="26" xfId="2" applyNumberFormat="1" applyFont="1" applyFill="1" applyBorder="1" applyAlignment="1">
      <alignment horizontal="left" vertical="center"/>
    </xf>
    <xf numFmtId="0" fontId="6" fillId="0" borderId="20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27" fillId="0" borderId="11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 applyAlignment="1">
      <alignment vertical="top" wrapText="1"/>
    </xf>
    <xf numFmtId="0" fontId="27" fillId="0" borderId="0" xfId="0" applyNumberFormat="1" applyFont="1" applyFill="1" applyAlignment="1">
      <alignment vertical="top" wrapText="1"/>
    </xf>
    <xf numFmtId="49" fontId="27" fillId="0" borderId="16" xfId="0" applyNumberFormat="1" applyFont="1" applyBorder="1" applyAlignment="1">
      <alignment vertical="top" wrapText="1"/>
    </xf>
    <xf numFmtId="49" fontId="27" fillId="0" borderId="19" xfId="0" quotePrefix="1" applyNumberFormat="1" applyFont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left" vertical="top" wrapText="1"/>
    </xf>
    <xf numFmtId="49" fontId="22" fillId="0" borderId="0" xfId="0" applyNumberFormat="1" applyFont="1" applyBorder="1" applyAlignment="1">
      <alignment horizontal="left" vertical="top" wrapText="1"/>
    </xf>
    <xf numFmtId="2" fontId="30" fillId="0" borderId="0" xfId="2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7" fontId="30" fillId="0" borderId="0" xfId="17" applyNumberFormat="1" applyFont="1" applyBorder="1" applyAlignment="1">
      <alignment horizontal="center" wrapText="1"/>
    </xf>
    <xf numFmtId="0" fontId="23" fillId="0" borderId="9" xfId="3" applyFont="1" applyFill="1" applyBorder="1" applyAlignment="1">
      <alignment horizontal="center" vertical="top"/>
    </xf>
    <xf numFmtId="167" fontId="30" fillId="0" borderId="0" xfId="2" applyNumberFormat="1" applyFont="1" applyBorder="1" applyAlignment="1">
      <alignment horizontal="center" vertical="top"/>
    </xf>
    <xf numFmtId="49" fontId="30" fillId="0" borderId="0" xfId="2" applyNumberFormat="1" applyFont="1" applyBorder="1" applyAlignment="1">
      <alignment wrapText="1"/>
    </xf>
    <xf numFmtId="0" fontId="36" fillId="0" borderId="7" xfId="0" applyNumberFormat="1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center"/>
    </xf>
    <xf numFmtId="1" fontId="36" fillId="0" borderId="7" xfId="0" applyNumberFormat="1" applyFont="1" applyFill="1" applyBorder="1" applyAlignment="1">
      <alignment horizontal="left" vertical="top" wrapText="1"/>
    </xf>
    <xf numFmtId="167" fontId="30" fillId="0" borderId="0" xfId="2" applyNumberFormat="1" applyFont="1" applyBorder="1" applyAlignment="1">
      <alignment horizontal="center"/>
    </xf>
    <xf numFmtId="0" fontId="30" fillId="0" borderId="0" xfId="2" applyFont="1" applyBorder="1"/>
    <xf numFmtId="1" fontId="3" fillId="0" borderId="1" xfId="0" applyNumberFormat="1" applyFont="1" applyBorder="1" applyAlignment="1">
      <alignment horizontal="center" vertical="center" wrapText="1"/>
    </xf>
    <xf numFmtId="0" fontId="22" fillId="0" borderId="0" xfId="3" applyFont="1" applyFill="1" applyAlignment="1">
      <alignment vertical="justify" wrapText="1"/>
    </xf>
    <xf numFmtId="0" fontId="4" fillId="0" borderId="0" xfId="3" applyFont="1" applyFill="1" applyAlignment="1">
      <alignment vertical="justify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3" fontId="3" fillId="0" borderId="5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1" fontId="36" fillId="0" borderId="8" xfId="0" applyNumberFormat="1" applyFont="1" applyFill="1" applyBorder="1" applyAlignment="1">
      <alignment horizontal="left" vertical="top" wrapText="1"/>
    </xf>
    <xf numFmtId="0" fontId="36" fillId="0" borderId="8" xfId="0" applyNumberFormat="1" applyFont="1" applyFill="1" applyBorder="1" applyAlignment="1">
      <alignment horizontal="left" vertical="top" wrapText="1"/>
    </xf>
    <xf numFmtId="0" fontId="36" fillId="0" borderId="8" xfId="0" applyNumberFormat="1" applyFont="1" applyFill="1" applyBorder="1" applyAlignment="1">
      <alignment wrapText="1"/>
    </xf>
    <xf numFmtId="2" fontId="36" fillId="0" borderId="8" xfId="0" applyNumberFormat="1" applyFont="1" applyFill="1" applyBorder="1" applyAlignment="1">
      <alignment horizontal="right" wrapText="1"/>
    </xf>
    <xf numFmtId="4" fontId="36" fillId="0" borderId="8" xfId="0" applyNumberFormat="1" applyFont="1" applyFill="1" applyBorder="1" applyAlignment="1">
      <alignment horizontal="right" wrapText="1"/>
    </xf>
    <xf numFmtId="0" fontId="22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43" fontId="4" fillId="0" borderId="2" xfId="0" applyNumberFormat="1" applyFont="1" applyBorder="1" applyAlignment="1">
      <alignment horizontal="center" vertical="center" wrapText="1"/>
    </xf>
    <xf numFmtId="43" fontId="3" fillId="0" borderId="3" xfId="0" applyNumberFormat="1" applyFont="1" applyBorder="1" applyAlignment="1">
      <alignment horizontal="center" vertical="center" wrapText="1"/>
    </xf>
    <xf numFmtId="43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3" fontId="3" fillId="0" borderId="4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horizontal="center" vertical="center" wrapText="1"/>
    </xf>
    <xf numFmtId="43" fontId="3" fillId="0" borderId="3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0" applyNumberFormat="1" applyFont="1" applyBorder="1" applyAlignment="1">
      <alignment vertical="center"/>
    </xf>
    <xf numFmtId="169" fontId="9" fillId="0" borderId="0" xfId="1" applyNumberFormat="1" applyFont="1" applyFill="1" applyAlignment="1">
      <alignment horizontal="right"/>
    </xf>
    <xf numFmtId="169" fontId="9" fillId="0" borderId="0" xfId="0" applyNumberFormat="1" applyFont="1" applyFill="1" applyAlignment="1">
      <alignment horizontal="right"/>
    </xf>
    <xf numFmtId="169" fontId="10" fillId="0" borderId="0" xfId="1" applyNumberFormat="1" applyFont="1" applyFill="1" applyAlignment="1">
      <alignment horizontal="right"/>
    </xf>
    <xf numFmtId="166" fontId="27" fillId="0" borderId="0" xfId="0" applyNumberFormat="1" applyFont="1" applyFill="1" applyAlignment="1" applyProtection="1">
      <alignment horizontal="center" vertical="center"/>
    </xf>
    <xf numFmtId="2" fontId="36" fillId="0" borderId="8" xfId="0" applyNumberFormat="1" applyFont="1" applyFill="1" applyBorder="1" applyAlignment="1" applyProtection="1">
      <alignment horizontal="right" wrapText="1"/>
    </xf>
    <xf numFmtId="0" fontId="0" fillId="0" borderId="0" xfId="0" applyFill="1" applyProtection="1"/>
    <xf numFmtId="0" fontId="2" fillId="0" borderId="0" xfId="0" applyFont="1" applyFill="1" applyProtection="1"/>
    <xf numFmtId="2" fontId="12" fillId="0" borderId="0" xfId="0" applyNumberFormat="1" applyFont="1" applyFill="1" applyBorder="1" applyAlignment="1" applyProtection="1">
      <alignment horizontal="right"/>
    </xf>
    <xf numFmtId="4" fontId="3" fillId="0" borderId="0" xfId="0" applyNumberFormat="1" applyFont="1" applyFill="1" applyBorder="1" applyAlignment="1" applyProtection="1">
      <alignment horizontal="right"/>
    </xf>
    <xf numFmtId="167" fontId="30" fillId="0" borderId="11" xfId="2" applyNumberFormat="1" applyFont="1" applyBorder="1" applyAlignment="1" applyProtection="1">
      <alignment horizontal="center" wrapText="1"/>
    </xf>
    <xf numFmtId="167" fontId="23" fillId="8" borderId="11" xfId="2" applyNumberFormat="1" applyFont="1" applyFill="1" applyBorder="1" applyAlignment="1" applyProtection="1">
      <alignment horizontal="center" wrapText="1"/>
    </xf>
    <xf numFmtId="167" fontId="27" fillId="5" borderId="11" xfId="2" applyNumberFormat="1" applyFont="1" applyFill="1" applyBorder="1" applyAlignment="1" applyProtection="1">
      <alignment horizontal="left" vertical="center" wrapText="1"/>
    </xf>
    <xf numFmtId="167" fontId="27" fillId="0" borderId="11" xfId="2" applyNumberFormat="1" applyFont="1" applyBorder="1" applyAlignment="1" applyProtection="1">
      <alignment horizontal="center" wrapText="1"/>
    </xf>
    <xf numFmtId="167" fontId="32" fillId="5" borderId="11" xfId="2" applyNumberFormat="1" applyFont="1" applyFill="1" applyBorder="1" applyAlignment="1" applyProtection="1">
      <alignment horizontal="left" vertical="center" wrapText="1"/>
    </xf>
    <xf numFmtId="167" fontId="27" fillId="0" borderId="0" xfId="2" applyNumberFormat="1" applyFont="1" applyBorder="1" applyAlignment="1" applyProtection="1">
      <alignment horizontal="center" wrapText="1"/>
    </xf>
    <xf numFmtId="2" fontId="27" fillId="5" borderId="11" xfId="2" applyNumberFormat="1" applyFont="1" applyFill="1" applyBorder="1" applyAlignment="1" applyProtection="1">
      <alignment horizontal="left" vertical="center"/>
    </xf>
    <xf numFmtId="2" fontId="27" fillId="0" borderId="11" xfId="2" applyNumberFormat="1" applyFont="1" applyBorder="1" applyAlignment="1" applyProtection="1">
      <alignment horizontal="center"/>
    </xf>
    <xf numFmtId="2" fontId="32" fillId="5" borderId="11" xfId="2" applyNumberFormat="1" applyFont="1" applyFill="1" applyBorder="1" applyAlignment="1" applyProtection="1">
      <alignment horizontal="left" vertical="center"/>
    </xf>
    <xf numFmtId="2" fontId="6" fillId="0" borderId="11" xfId="2" applyNumberFormat="1" applyFont="1" applyBorder="1" applyAlignment="1" applyProtection="1">
      <alignment horizontal="center"/>
    </xf>
    <xf numFmtId="2" fontId="34" fillId="5" borderId="11" xfId="2" applyNumberFormat="1" applyFont="1" applyFill="1" applyBorder="1" applyAlignment="1" applyProtection="1">
      <alignment horizontal="left" vertical="center"/>
    </xf>
    <xf numFmtId="167" fontId="6" fillId="0" borderId="11" xfId="2" applyNumberFormat="1" applyFont="1" applyBorder="1" applyAlignment="1" applyProtection="1">
      <alignment horizontal="center" wrapText="1"/>
    </xf>
    <xf numFmtId="2" fontId="6" fillId="5" borderId="11" xfId="2" applyNumberFormat="1" applyFont="1" applyFill="1" applyBorder="1" applyAlignment="1" applyProtection="1">
      <alignment horizontal="left" vertical="center"/>
    </xf>
    <xf numFmtId="167" fontId="30" fillId="0" borderId="0" xfId="2" applyNumberFormat="1" applyFont="1" applyBorder="1" applyAlignment="1" applyProtection="1">
      <alignment horizontal="center" wrapText="1"/>
    </xf>
    <xf numFmtId="4" fontId="12" fillId="0" borderId="9" xfId="0" applyNumberFormat="1" applyFont="1" applyFill="1" applyBorder="1" applyAlignment="1" applyProtection="1">
      <alignment horizontal="right"/>
    </xf>
    <xf numFmtId="0" fontId="9" fillId="0" borderId="10" xfId="0" applyFont="1" applyFill="1" applyBorder="1" applyProtection="1"/>
    <xf numFmtId="0" fontId="9" fillId="0" borderId="0" xfId="0" applyFont="1" applyFill="1" applyProtection="1"/>
    <xf numFmtId="4" fontId="27" fillId="7" borderId="11" xfId="2" applyNumberFormat="1" applyFont="1" applyFill="1" applyBorder="1" applyAlignment="1" applyProtection="1">
      <alignment horizontal="right" vertical="center" wrapText="1"/>
      <protection locked="0"/>
    </xf>
    <xf numFmtId="4" fontId="27" fillId="7" borderId="11" xfId="2" applyNumberFormat="1" applyFont="1" applyFill="1" applyBorder="1" applyAlignment="1" applyProtection="1">
      <alignment horizontal="right" wrapText="1"/>
      <protection locked="0"/>
    </xf>
    <xf numFmtId="4" fontId="27" fillId="7" borderId="11" xfId="2" applyNumberFormat="1" applyFont="1" applyFill="1" applyBorder="1" applyAlignment="1" applyProtection="1">
      <alignment horizontal="right" vertical="center"/>
      <protection locked="0"/>
    </xf>
    <xf numFmtId="4" fontId="6" fillId="7" borderId="11" xfId="2" applyNumberFormat="1" applyFont="1" applyFill="1" applyBorder="1" applyAlignment="1" applyProtection="1">
      <alignment horizontal="right" vertical="center"/>
      <protection locked="0"/>
    </xf>
    <xf numFmtId="4" fontId="6" fillId="7" borderId="11" xfId="2" applyNumberFormat="1" applyFont="1" applyFill="1" applyBorder="1" applyAlignment="1" applyProtection="1">
      <alignment horizontal="right" vertical="center" wrapText="1"/>
      <protection locked="0"/>
    </xf>
  </cellXfs>
  <cellStyles count="20">
    <cellStyle name="Comma 2" xfId="9" xr:uid="{00000000-0005-0000-0000-000000000000}"/>
    <cellStyle name="Currency 3" xfId="17" xr:uid="{00000000-0005-0000-0000-000001000000}"/>
    <cellStyle name="Excel Built-in Normal" xfId="10" xr:uid="{00000000-0005-0000-0000-000002000000}"/>
    <cellStyle name="Hyperlink 2" xfId="11" xr:uid="{00000000-0005-0000-0000-000003000000}"/>
    <cellStyle name="Italic" xfId="12" xr:uid="{00000000-0005-0000-0000-000004000000}"/>
    <cellStyle name="Normal 17" xfId="13" xr:uid="{00000000-0005-0000-0000-000005000000}"/>
    <cellStyle name="Normal 2" xfId="5" xr:uid="{00000000-0005-0000-0000-000006000000}"/>
    <cellStyle name="Normal 3" xfId="6" xr:uid="{00000000-0005-0000-0000-000007000000}"/>
    <cellStyle name="Normal 4" xfId="4" xr:uid="{00000000-0005-0000-0000-000008000000}"/>
    <cellStyle name="Normal 5" xfId="2" xr:uid="{00000000-0005-0000-0000-000009000000}"/>
    <cellStyle name="Normal_Okončana.sit-troškovnik" xfId="3" xr:uid="{00000000-0005-0000-0000-00000A000000}"/>
    <cellStyle name="Normalno" xfId="0" builtinId="0"/>
    <cellStyle name="Normalno 2" xfId="8" xr:uid="{00000000-0005-0000-0000-00000C000000}"/>
    <cellStyle name="Normalno 3" xfId="18" xr:uid="{00000000-0005-0000-0000-00000D000000}"/>
    <cellStyle name="Percent 2" xfId="7" xr:uid="{00000000-0005-0000-0000-00000E000000}"/>
    <cellStyle name="Percent 3" xfId="14" xr:uid="{00000000-0005-0000-0000-00000F000000}"/>
    <cellStyle name="Sivo" xfId="15" xr:uid="{00000000-0005-0000-0000-000010000000}"/>
    <cellStyle name="Stil 1" xfId="16" xr:uid="{00000000-0005-0000-0000-000011000000}"/>
    <cellStyle name="Valuta 2" xfId="19" xr:uid="{00000000-0005-0000-0000-000012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84"/>
  <sheetViews>
    <sheetView tabSelected="1" view="pageBreakPreview" topLeftCell="A18" zoomScale="85" zoomScaleNormal="85" zoomScaleSheetLayoutView="85" workbookViewId="0">
      <selection activeCell="E82" sqref="E82"/>
    </sheetView>
  </sheetViews>
  <sheetFormatPr defaultColWidth="9.140625" defaultRowHeight="15"/>
  <cols>
    <col min="1" max="1" width="7.85546875" style="1" customWidth="1" collapsed="1"/>
    <col min="2" max="2" width="78.28515625" style="2" customWidth="1" collapsed="1"/>
    <col min="3" max="3" width="10.5703125" style="2" customWidth="1" collapsed="1"/>
    <col min="4" max="4" width="13.28515625" style="2" customWidth="1" collapsed="1"/>
    <col min="5" max="5" width="17.140625" style="2" customWidth="1" collapsed="1"/>
    <col min="6" max="6" width="16.5703125" style="2" customWidth="1" collapsed="1"/>
    <col min="7" max="16384" width="9.140625" style="3" collapsed="1"/>
  </cols>
  <sheetData>
    <row r="1" spans="1:6" customFormat="1" ht="50.25" customHeight="1">
      <c r="A1" s="242"/>
      <c r="B1" s="232" t="s">
        <v>527</v>
      </c>
      <c r="C1" s="257" t="s">
        <v>0</v>
      </c>
      <c r="D1" s="258"/>
      <c r="E1" s="258"/>
      <c r="F1" s="259"/>
    </row>
    <row r="2" spans="1:6" customFormat="1">
      <c r="A2" s="260"/>
      <c r="B2" s="261"/>
      <c r="C2" s="262"/>
      <c r="D2" s="263"/>
      <c r="E2" s="263"/>
      <c r="F2" s="261"/>
    </row>
    <row r="3" spans="1:6" customFormat="1">
      <c r="A3" s="264" t="s">
        <v>1</v>
      </c>
      <c r="B3" s="265"/>
      <c r="C3" s="265"/>
      <c r="D3" s="265"/>
      <c r="E3" s="265"/>
      <c r="F3" s="265"/>
    </row>
    <row r="4" spans="1:6" customFormat="1" ht="15.75" thickBot="1">
      <c r="A4" s="245" t="s">
        <v>2</v>
      </c>
      <c r="B4" s="246" t="s">
        <v>3</v>
      </c>
      <c r="C4" s="247" t="s">
        <v>4</v>
      </c>
      <c r="D4" s="248" t="s">
        <v>5</v>
      </c>
      <c r="E4" s="249" t="s">
        <v>6</v>
      </c>
      <c r="F4" s="249" t="s">
        <v>7</v>
      </c>
    </row>
    <row r="6" spans="1:6" ht="15.75">
      <c r="A6" s="239" t="s">
        <v>524</v>
      </c>
      <c r="B6" s="237" t="s">
        <v>19</v>
      </c>
      <c r="C6" s="5"/>
      <c r="D6" s="6"/>
      <c r="E6" s="7"/>
      <c r="F6" s="8"/>
    </row>
    <row r="7" spans="1:6">
      <c r="A7" s="9"/>
      <c r="B7" s="9"/>
      <c r="C7" s="9"/>
      <c r="D7" s="9"/>
      <c r="E7" s="9"/>
      <c r="F7" s="9"/>
    </row>
    <row r="8" spans="1:6" s="34" customFormat="1" ht="154.5" customHeight="1">
      <c r="A8" s="32"/>
      <c r="B8" s="255" t="s">
        <v>20</v>
      </c>
      <c r="C8" s="255"/>
      <c r="D8" s="255"/>
      <c r="E8" s="255"/>
      <c r="F8" s="33"/>
    </row>
    <row r="9" spans="1:6" s="34" customFormat="1" ht="23.25" customHeight="1">
      <c r="A9" s="32"/>
      <c r="B9" s="255" t="s">
        <v>497</v>
      </c>
      <c r="C9" s="255"/>
      <c r="D9" s="255"/>
      <c r="E9" s="255"/>
      <c r="F9" s="33"/>
    </row>
    <row r="10" spans="1:6" s="35" customFormat="1" ht="105.75" customHeight="1">
      <c r="A10" s="32"/>
      <c r="B10" s="255" t="s">
        <v>21</v>
      </c>
      <c r="C10" s="255"/>
      <c r="D10" s="255"/>
      <c r="E10" s="255"/>
      <c r="F10" s="33"/>
    </row>
    <row r="11" spans="1:6" s="35" customFormat="1" ht="226.5" customHeight="1">
      <c r="A11" s="32"/>
      <c r="B11" s="256" t="s">
        <v>498</v>
      </c>
      <c r="C11" s="256"/>
      <c r="D11" s="256"/>
      <c r="E11" s="256"/>
      <c r="F11" s="33"/>
    </row>
    <row r="12" spans="1:6" hidden="1">
      <c r="A12" s="4"/>
      <c r="B12" s="4"/>
      <c r="C12" s="4"/>
      <c r="D12" s="4"/>
      <c r="E12" s="4"/>
      <c r="F12" s="4"/>
    </row>
    <row r="13" spans="1:6">
      <c r="A13" s="4"/>
      <c r="B13" s="4"/>
      <c r="C13" s="4"/>
      <c r="D13" s="4"/>
      <c r="E13" s="4"/>
      <c r="F13" s="4"/>
    </row>
    <row r="14" spans="1:6">
      <c r="A14" s="4"/>
      <c r="B14" s="4"/>
      <c r="C14" s="4"/>
      <c r="D14" s="4"/>
      <c r="E14" s="4"/>
      <c r="F14" s="4"/>
    </row>
    <row r="15" spans="1:6" ht="30">
      <c r="A15" s="10" t="s">
        <v>8</v>
      </c>
      <c r="B15" s="10" t="s">
        <v>9</v>
      </c>
      <c r="C15" s="10" t="s">
        <v>10</v>
      </c>
      <c r="D15" s="11" t="s">
        <v>11</v>
      </c>
      <c r="E15" s="10" t="s">
        <v>12</v>
      </c>
      <c r="F15" s="12" t="s">
        <v>13</v>
      </c>
    </row>
    <row r="16" spans="1:6" s="36" customFormat="1" ht="24.75" customHeight="1">
      <c r="A16" s="223">
        <v>1</v>
      </c>
      <c r="B16" s="38" t="s">
        <v>22</v>
      </c>
      <c r="C16" s="39">
        <v>1</v>
      </c>
      <c r="D16" s="40" t="s">
        <v>14</v>
      </c>
      <c r="E16" s="41"/>
      <c r="F16" s="42">
        <f>E16*C16</f>
        <v>0</v>
      </c>
    </row>
    <row r="17" spans="1:6" s="36" customFormat="1" ht="66.75" customHeight="1">
      <c r="A17" s="224"/>
      <c r="B17" s="225" t="s">
        <v>499</v>
      </c>
      <c r="C17" s="43"/>
      <c r="D17" s="45"/>
      <c r="E17" s="269"/>
      <c r="F17" s="46"/>
    </row>
    <row r="18" spans="1:6" s="36" customFormat="1" ht="21.75" customHeight="1">
      <c r="A18" s="223">
        <v>2</v>
      </c>
      <c r="B18" s="38" t="s">
        <v>23</v>
      </c>
      <c r="C18" s="39">
        <v>1</v>
      </c>
      <c r="D18" s="40" t="s">
        <v>14</v>
      </c>
      <c r="E18" s="41"/>
      <c r="F18" s="42">
        <f>E18*C18</f>
        <v>0</v>
      </c>
    </row>
    <row r="19" spans="1:6" s="36" customFormat="1" ht="85.5" customHeight="1">
      <c r="A19" s="224"/>
      <c r="B19" s="225" t="s">
        <v>24</v>
      </c>
      <c r="C19" s="43"/>
      <c r="D19" s="45"/>
      <c r="E19" s="269"/>
      <c r="F19" s="46"/>
    </row>
    <row r="20" spans="1:6" s="36" customFormat="1" ht="19.5" customHeight="1">
      <c r="A20" s="223">
        <v>3</v>
      </c>
      <c r="B20" s="38" t="s">
        <v>25</v>
      </c>
      <c r="C20" s="47">
        <v>1</v>
      </c>
      <c r="D20" s="48" t="s">
        <v>14</v>
      </c>
      <c r="E20" s="49"/>
      <c r="F20" s="50">
        <f>E20*C20</f>
        <v>0</v>
      </c>
    </row>
    <row r="21" spans="1:6" s="36" customFormat="1" ht="131.25" customHeight="1">
      <c r="A21" s="224"/>
      <c r="B21" s="226" t="s">
        <v>500</v>
      </c>
      <c r="C21" s="43"/>
      <c r="D21" s="45"/>
      <c r="E21" s="269"/>
      <c r="F21" s="46"/>
    </row>
    <row r="22" spans="1:6" s="36" customFormat="1" ht="21" customHeight="1">
      <c r="A22" s="224">
        <v>4</v>
      </c>
      <c r="B22" s="38" t="s">
        <v>26</v>
      </c>
      <c r="C22" s="47">
        <v>1</v>
      </c>
      <c r="D22" s="48" t="s">
        <v>14</v>
      </c>
      <c r="E22" s="49"/>
      <c r="F22" s="50">
        <f>E22*C22</f>
        <v>0</v>
      </c>
    </row>
    <row r="23" spans="1:6" s="36" customFormat="1" ht="132" customHeight="1">
      <c r="A23" s="224"/>
      <c r="B23" s="226" t="s">
        <v>503</v>
      </c>
      <c r="C23" s="43"/>
      <c r="D23" s="45"/>
      <c r="E23" s="269"/>
      <c r="F23" s="46"/>
    </row>
    <row r="24" spans="1:6" s="36" customFormat="1" ht="21" customHeight="1">
      <c r="A24" s="224">
        <v>5</v>
      </c>
      <c r="B24" s="38" t="s">
        <v>27</v>
      </c>
      <c r="C24" s="47">
        <v>1</v>
      </c>
      <c r="D24" s="48" t="s">
        <v>14</v>
      </c>
      <c r="E24" s="49"/>
      <c r="F24" s="50">
        <f>E24*C24</f>
        <v>0</v>
      </c>
    </row>
    <row r="25" spans="1:6" s="36" customFormat="1" ht="117.75" customHeight="1">
      <c r="A25" s="224"/>
      <c r="B25" s="226" t="s">
        <v>502</v>
      </c>
      <c r="C25" s="43"/>
      <c r="D25" s="45"/>
      <c r="E25" s="269"/>
      <c r="F25" s="46"/>
    </row>
    <row r="26" spans="1:6" s="36" customFormat="1" ht="19.5" customHeight="1">
      <c r="A26" s="224">
        <v>6</v>
      </c>
      <c r="B26" s="38" t="s">
        <v>28</v>
      </c>
      <c r="C26" s="47">
        <v>1</v>
      </c>
      <c r="D26" s="48" t="s">
        <v>14</v>
      </c>
      <c r="E26" s="49"/>
      <c r="F26" s="50">
        <f>E26*C26</f>
        <v>0</v>
      </c>
    </row>
    <row r="27" spans="1:6" s="36" customFormat="1" ht="101.25" customHeight="1">
      <c r="A27" s="224"/>
      <c r="B27" s="226" t="s">
        <v>501</v>
      </c>
      <c r="C27" s="43"/>
      <c r="D27" s="45"/>
      <c r="E27" s="269"/>
      <c r="F27" s="46"/>
    </row>
    <row r="28" spans="1:6" s="36" customFormat="1" ht="21" customHeight="1">
      <c r="A28" s="224">
        <v>7</v>
      </c>
      <c r="B28" s="38" t="s">
        <v>29</v>
      </c>
      <c r="C28" s="47">
        <v>1</v>
      </c>
      <c r="D28" s="48" t="s">
        <v>14</v>
      </c>
      <c r="E28" s="49"/>
      <c r="F28" s="50">
        <f>E28*C28</f>
        <v>0</v>
      </c>
    </row>
    <row r="29" spans="1:6" s="36" customFormat="1" ht="141.75" customHeight="1">
      <c r="A29" s="224"/>
      <c r="B29" s="226" t="s">
        <v>504</v>
      </c>
      <c r="C29" s="43"/>
      <c r="D29" s="45"/>
      <c r="E29" s="269"/>
      <c r="F29" s="46"/>
    </row>
    <row r="30" spans="1:6" s="36" customFormat="1">
      <c r="A30" s="223">
        <v>8</v>
      </c>
      <c r="B30" s="38" t="s">
        <v>30</v>
      </c>
      <c r="C30" s="47">
        <v>1</v>
      </c>
      <c r="D30" s="48" t="s">
        <v>14</v>
      </c>
      <c r="E30" s="49"/>
      <c r="F30" s="50">
        <f>E30*C30</f>
        <v>0</v>
      </c>
    </row>
    <row r="31" spans="1:6" s="36" customFormat="1" ht="135">
      <c r="A31" s="224"/>
      <c r="B31" s="226" t="s">
        <v>505</v>
      </c>
      <c r="C31" s="43"/>
      <c r="D31" s="45"/>
      <c r="E31" s="269"/>
      <c r="F31" s="46"/>
    </row>
    <row r="32" spans="1:6" s="36" customFormat="1" ht="24.75" customHeight="1">
      <c r="A32" s="223">
        <v>9</v>
      </c>
      <c r="B32" s="38" t="s">
        <v>31</v>
      </c>
      <c r="C32" s="47">
        <v>1</v>
      </c>
      <c r="D32" s="48" t="s">
        <v>14</v>
      </c>
      <c r="E32" s="49"/>
      <c r="F32" s="50">
        <f>E32*C32</f>
        <v>0</v>
      </c>
    </row>
    <row r="33" spans="1:6" s="36" customFormat="1" ht="149.25" customHeight="1">
      <c r="A33" s="224"/>
      <c r="B33" s="51" t="s">
        <v>506</v>
      </c>
      <c r="C33" s="43"/>
      <c r="D33" s="45"/>
      <c r="E33" s="269"/>
      <c r="F33" s="46"/>
    </row>
    <row r="34" spans="1:6" s="36" customFormat="1" ht="21.75" customHeight="1">
      <c r="A34" s="223">
        <v>10</v>
      </c>
      <c r="B34" s="38" t="s">
        <v>32</v>
      </c>
      <c r="C34" s="39">
        <v>1</v>
      </c>
      <c r="D34" s="40" t="s">
        <v>14</v>
      </c>
      <c r="E34" s="41"/>
      <c r="F34" s="42">
        <f>E34*C34</f>
        <v>0</v>
      </c>
    </row>
    <row r="35" spans="1:6" s="36" customFormat="1" ht="135">
      <c r="A35" s="224"/>
      <c r="B35" s="51" t="s">
        <v>507</v>
      </c>
      <c r="C35" s="43"/>
      <c r="D35" s="45"/>
      <c r="E35" s="269"/>
      <c r="F35" s="46"/>
    </row>
    <row r="36" spans="1:6" s="36" customFormat="1" ht="19.5" customHeight="1">
      <c r="A36" s="223">
        <v>11</v>
      </c>
      <c r="B36" s="38" t="s">
        <v>33</v>
      </c>
      <c r="C36" s="47">
        <v>1</v>
      </c>
      <c r="D36" s="48" t="s">
        <v>14</v>
      </c>
      <c r="E36" s="49"/>
      <c r="F36" s="50">
        <f>C36*E36</f>
        <v>0</v>
      </c>
    </row>
    <row r="37" spans="1:6" s="36" customFormat="1" ht="72.75" customHeight="1">
      <c r="A37" s="224"/>
      <c r="B37" s="44" t="s">
        <v>34</v>
      </c>
      <c r="C37" s="43"/>
      <c r="D37" s="45"/>
      <c r="E37" s="269"/>
      <c r="F37" s="46"/>
    </row>
    <row r="38" spans="1:6" s="36" customFormat="1" ht="21" customHeight="1">
      <c r="A38" s="223">
        <v>12</v>
      </c>
      <c r="B38" s="38" t="s">
        <v>35</v>
      </c>
      <c r="C38" s="39">
        <v>1</v>
      </c>
      <c r="D38" s="40" t="s">
        <v>14</v>
      </c>
      <c r="E38" s="41"/>
      <c r="F38" s="42">
        <f>E38*C38</f>
        <v>0</v>
      </c>
    </row>
    <row r="39" spans="1:6" s="36" customFormat="1" ht="93" customHeight="1">
      <c r="A39" s="224"/>
      <c r="B39" s="44" t="s">
        <v>36</v>
      </c>
      <c r="C39" s="43"/>
      <c r="D39" s="45"/>
      <c r="E39" s="269"/>
      <c r="F39" s="46"/>
    </row>
    <row r="40" spans="1:6" s="36" customFormat="1" ht="21" customHeight="1">
      <c r="A40" s="223">
        <v>13</v>
      </c>
      <c r="B40" s="38" t="s">
        <v>37</v>
      </c>
      <c r="C40" s="47">
        <v>1</v>
      </c>
      <c r="D40" s="48" t="s">
        <v>14</v>
      </c>
      <c r="E40" s="49"/>
      <c r="F40" s="50">
        <f>E40*C40</f>
        <v>0</v>
      </c>
    </row>
    <row r="41" spans="1:6" s="36" customFormat="1" ht="162.75" customHeight="1">
      <c r="A41" s="224"/>
      <c r="B41" s="51" t="s">
        <v>38</v>
      </c>
      <c r="C41" s="43"/>
      <c r="D41" s="45"/>
      <c r="E41" s="269"/>
      <c r="F41" s="46"/>
    </row>
    <row r="42" spans="1:6" s="36" customFormat="1" ht="19.5" customHeight="1">
      <c r="A42" s="223">
        <v>14</v>
      </c>
      <c r="B42" s="38" t="s">
        <v>39</v>
      </c>
      <c r="C42" s="47">
        <v>1</v>
      </c>
      <c r="D42" s="48" t="s">
        <v>14</v>
      </c>
      <c r="E42" s="49"/>
      <c r="F42" s="50">
        <f>E42*C42</f>
        <v>0</v>
      </c>
    </row>
    <row r="43" spans="1:6" s="36" customFormat="1" ht="118.5" customHeight="1">
      <c r="A43" s="224"/>
      <c r="B43" s="44" t="s">
        <v>508</v>
      </c>
      <c r="C43" s="43"/>
      <c r="D43" s="45"/>
      <c r="E43" s="269"/>
      <c r="F43" s="46"/>
    </row>
    <row r="44" spans="1:6" s="36" customFormat="1" ht="21" customHeight="1">
      <c r="A44" s="223">
        <v>15</v>
      </c>
      <c r="B44" s="52" t="s">
        <v>40</v>
      </c>
      <c r="C44" s="47">
        <v>1</v>
      </c>
      <c r="D44" s="48" t="s">
        <v>14</v>
      </c>
      <c r="E44" s="49"/>
      <c r="F44" s="50">
        <f>E44*C44</f>
        <v>0</v>
      </c>
    </row>
    <row r="45" spans="1:6" s="36" customFormat="1" ht="128.25" customHeight="1">
      <c r="A45" s="224"/>
      <c r="B45" s="51" t="s">
        <v>509</v>
      </c>
      <c r="C45" s="43"/>
      <c r="D45" s="45"/>
      <c r="E45" s="269"/>
      <c r="F45" s="46"/>
    </row>
    <row r="46" spans="1:6" s="36" customFormat="1">
      <c r="A46" s="223">
        <v>16</v>
      </c>
      <c r="B46" s="52" t="s">
        <v>41</v>
      </c>
      <c r="C46" s="47">
        <v>1</v>
      </c>
      <c r="D46" s="48" t="s">
        <v>14</v>
      </c>
      <c r="E46" s="49"/>
      <c r="F46" s="50">
        <f>E46*C46</f>
        <v>0</v>
      </c>
    </row>
    <row r="47" spans="1:6" s="36" customFormat="1" ht="135" customHeight="1">
      <c r="A47" s="224"/>
      <c r="B47" s="51" t="s">
        <v>50</v>
      </c>
      <c r="C47" s="43"/>
      <c r="D47" s="45"/>
      <c r="E47" s="269"/>
      <c r="F47" s="46"/>
    </row>
    <row r="48" spans="1:6" s="36" customFormat="1" ht="19.5" customHeight="1">
      <c r="A48" s="223">
        <v>17</v>
      </c>
      <c r="B48" s="52" t="s">
        <v>42</v>
      </c>
      <c r="C48" s="47">
        <v>14</v>
      </c>
      <c r="D48" s="48" t="s">
        <v>14</v>
      </c>
      <c r="E48" s="49"/>
      <c r="F48" s="50">
        <f>E48*C48</f>
        <v>0</v>
      </c>
    </row>
    <row r="49" spans="1:6" s="36" customFormat="1" ht="131.25" customHeight="1">
      <c r="A49" s="224"/>
      <c r="B49" s="51" t="s">
        <v>510</v>
      </c>
      <c r="C49" s="43"/>
      <c r="D49" s="45"/>
      <c r="E49" s="269"/>
      <c r="F49" s="46"/>
    </row>
    <row r="50" spans="1:6" s="36" customFormat="1" ht="21" customHeight="1">
      <c r="A50" s="223">
        <v>18</v>
      </c>
      <c r="B50" s="52" t="s">
        <v>43</v>
      </c>
      <c r="C50" s="47">
        <v>12</v>
      </c>
      <c r="D50" s="48" t="s">
        <v>14</v>
      </c>
      <c r="E50" s="49"/>
      <c r="F50" s="50">
        <f>E50*C50</f>
        <v>0</v>
      </c>
    </row>
    <row r="51" spans="1:6" s="36" customFormat="1" ht="69" customHeight="1">
      <c r="A51" s="224"/>
      <c r="B51" s="226" t="s">
        <v>44</v>
      </c>
      <c r="C51" s="43"/>
      <c r="D51" s="45"/>
      <c r="E51" s="269"/>
      <c r="F51" s="46"/>
    </row>
    <row r="52" spans="1:6" s="36" customFormat="1" ht="21" customHeight="1">
      <c r="A52" s="223">
        <v>19</v>
      </c>
      <c r="B52" s="52" t="s">
        <v>45</v>
      </c>
      <c r="C52" s="47">
        <v>1</v>
      </c>
      <c r="D52" s="48" t="s">
        <v>14</v>
      </c>
      <c r="E52" s="49"/>
      <c r="F52" s="50">
        <f>E52*C52</f>
        <v>0</v>
      </c>
    </row>
    <row r="53" spans="1:6" s="36" customFormat="1" ht="53.25" customHeight="1">
      <c r="A53" s="224"/>
      <c r="B53" s="225" t="s">
        <v>46</v>
      </c>
      <c r="C53" s="43"/>
      <c r="D53" s="45"/>
      <c r="E53" s="269"/>
      <c r="F53" s="46"/>
    </row>
    <row r="54" spans="1:6" s="36" customFormat="1" ht="19.5" customHeight="1">
      <c r="A54" s="223">
        <v>20</v>
      </c>
      <c r="B54" s="52" t="s">
        <v>47</v>
      </c>
      <c r="C54" s="47">
        <v>1</v>
      </c>
      <c r="D54" s="48" t="s">
        <v>14</v>
      </c>
      <c r="E54" s="49"/>
      <c r="F54" s="50">
        <f>E54*C54</f>
        <v>0</v>
      </c>
    </row>
    <row r="55" spans="1:6" s="36" customFormat="1" ht="60" customHeight="1">
      <c r="A55" s="224"/>
      <c r="B55" s="225" t="s">
        <v>511</v>
      </c>
      <c r="C55" s="43"/>
      <c r="D55" s="45"/>
      <c r="E55" s="269"/>
      <c r="F55" s="46"/>
    </row>
    <row r="56" spans="1:6" s="36" customFormat="1" ht="21" customHeight="1">
      <c r="A56" s="223">
        <v>21</v>
      </c>
      <c r="B56" s="52" t="s">
        <v>48</v>
      </c>
      <c r="C56" s="47">
        <v>3</v>
      </c>
      <c r="D56" s="48" t="s">
        <v>14</v>
      </c>
      <c r="E56" s="49"/>
      <c r="F56" s="50">
        <f>E56*C56</f>
        <v>0</v>
      </c>
    </row>
    <row r="57" spans="1:6" s="36" customFormat="1" ht="75" customHeight="1">
      <c r="A57" s="224"/>
      <c r="B57" s="225" t="s">
        <v>49</v>
      </c>
      <c r="C57" s="43"/>
      <c r="D57" s="45"/>
      <c r="E57" s="269"/>
      <c r="F57" s="46"/>
    </row>
    <row r="58" spans="1:6" ht="15.75">
      <c r="A58" s="250" t="s">
        <v>524</v>
      </c>
      <c r="B58" s="251" t="s">
        <v>51</v>
      </c>
      <c r="C58" s="252"/>
      <c r="D58" s="253"/>
      <c r="E58" s="270"/>
      <c r="F58" s="254">
        <f>SUM(F16:F57)</f>
        <v>0</v>
      </c>
    </row>
    <row r="59" spans="1:6">
      <c r="A59" s="3"/>
      <c r="B59" s="3"/>
      <c r="C59" s="3"/>
      <c r="D59" s="3"/>
      <c r="E59" s="271"/>
      <c r="F59" s="3"/>
    </row>
    <row r="60" spans="1:6">
      <c r="E60" s="272"/>
    </row>
    <row r="61" spans="1:6" ht="15.75">
      <c r="A61" s="19"/>
      <c r="B61" s="20"/>
      <c r="C61" s="21"/>
      <c r="D61" s="21"/>
      <c r="E61" s="273"/>
      <c r="F61" s="22"/>
    </row>
    <row r="62" spans="1:6" ht="15.75">
      <c r="A62" s="238" t="s">
        <v>525</v>
      </c>
      <c r="B62" s="53" t="s">
        <v>52</v>
      </c>
      <c r="C62" s="15"/>
      <c r="D62" s="15"/>
      <c r="E62" s="274"/>
      <c r="F62" s="14"/>
    </row>
    <row r="63" spans="1:6" ht="15.75">
      <c r="A63" s="13"/>
      <c r="B63" s="244"/>
      <c r="C63" s="15"/>
      <c r="D63" s="15"/>
      <c r="E63" s="274"/>
      <c r="F63" s="14"/>
    </row>
    <row r="64" spans="1:6" ht="15.75">
      <c r="A64" s="13"/>
      <c r="B64" s="243" t="s">
        <v>513</v>
      </c>
      <c r="C64" s="15"/>
      <c r="D64" s="15"/>
      <c r="E64" s="274"/>
      <c r="F64" s="14"/>
    </row>
    <row r="65" spans="1:7" ht="15.75">
      <c r="A65" s="13"/>
      <c r="B65" s="243"/>
      <c r="C65" s="15"/>
      <c r="D65" s="15"/>
      <c r="E65" s="274"/>
      <c r="F65" s="14"/>
    </row>
    <row r="66" spans="1:7" ht="15.75">
      <c r="A66" s="13"/>
      <c r="B66" s="243" t="s">
        <v>514</v>
      </c>
      <c r="C66" s="15"/>
      <c r="D66" s="15"/>
      <c r="E66" s="274"/>
      <c r="F66" s="14"/>
    </row>
    <row r="67" spans="1:7" ht="30">
      <c r="A67" s="13"/>
      <c r="B67" s="243" t="s">
        <v>515</v>
      </c>
      <c r="C67" s="15"/>
      <c r="D67" s="15"/>
      <c r="E67" s="274"/>
      <c r="F67" s="14"/>
    </row>
    <row r="68" spans="1:7" ht="30">
      <c r="A68" s="13"/>
      <c r="B68" s="243" t="s">
        <v>516</v>
      </c>
      <c r="C68" s="15"/>
      <c r="D68" s="15"/>
      <c r="E68" s="274"/>
      <c r="F68" s="14"/>
    </row>
    <row r="69" spans="1:7" ht="30">
      <c r="A69" s="13"/>
      <c r="B69" s="243" t="s">
        <v>517</v>
      </c>
      <c r="C69" s="15"/>
      <c r="D69" s="15"/>
      <c r="E69" s="274"/>
      <c r="F69" s="14"/>
    </row>
    <row r="70" spans="1:7" ht="15.75">
      <c r="A70" s="13"/>
      <c r="B70" s="243" t="s">
        <v>518</v>
      </c>
      <c r="C70" s="15"/>
      <c r="D70" s="15"/>
      <c r="E70" s="274"/>
      <c r="F70" s="14"/>
    </row>
    <row r="71" spans="1:7" ht="45">
      <c r="A71" s="13"/>
      <c r="B71" s="243" t="s">
        <v>519</v>
      </c>
      <c r="C71" s="15"/>
      <c r="D71" s="15"/>
      <c r="E71" s="274"/>
      <c r="F71" s="14"/>
    </row>
    <row r="72" spans="1:7" ht="30">
      <c r="A72" s="13"/>
      <c r="B72" s="243" t="s">
        <v>520</v>
      </c>
      <c r="C72" s="15"/>
      <c r="D72" s="15"/>
      <c r="E72" s="274"/>
      <c r="F72" s="14"/>
    </row>
    <row r="73" spans="1:7" ht="15.75">
      <c r="A73" s="13"/>
      <c r="B73" s="243" t="s">
        <v>521</v>
      </c>
      <c r="C73" s="15"/>
      <c r="D73" s="15"/>
      <c r="E73" s="274"/>
      <c r="F73" s="14"/>
    </row>
    <row r="74" spans="1:7" ht="30">
      <c r="A74" s="13"/>
      <c r="B74" s="243" t="s">
        <v>522</v>
      </c>
      <c r="C74" s="15"/>
      <c r="D74" s="15"/>
      <c r="E74" s="274"/>
      <c r="F74" s="14"/>
    </row>
    <row r="75" spans="1:7" ht="15.75">
      <c r="A75" s="13"/>
      <c r="B75" s="243" t="s">
        <v>523</v>
      </c>
      <c r="C75" s="15"/>
      <c r="D75" s="15"/>
      <c r="E75" s="274"/>
      <c r="F75" s="14"/>
    </row>
    <row r="76" spans="1:7" ht="15.75">
      <c r="A76" s="13"/>
      <c r="B76" s="244"/>
      <c r="C76" s="15"/>
      <c r="D76" s="15"/>
      <c r="E76" s="274"/>
      <c r="F76" s="14"/>
    </row>
    <row r="77" spans="1:7" s="58" customFormat="1" ht="12.75">
      <c r="A77" s="63"/>
      <c r="B77" s="61"/>
      <c r="C77" s="55"/>
      <c r="D77" s="59"/>
      <c r="E77" s="275"/>
      <c r="F77" s="57"/>
      <c r="G77" s="62"/>
    </row>
    <row r="78" spans="1:7" s="70" customFormat="1" ht="15.75">
      <c r="A78" s="64"/>
      <c r="B78" s="65" t="s">
        <v>227</v>
      </c>
      <c r="C78" s="66"/>
      <c r="D78" s="67"/>
      <c r="E78" s="276"/>
      <c r="F78" s="68"/>
      <c r="G78" s="69"/>
    </row>
    <row r="79" spans="1:7" s="76" customFormat="1" ht="15" customHeight="1">
      <c r="A79" s="71"/>
      <c r="B79" s="72" t="s">
        <v>452</v>
      </c>
      <c r="C79" s="73"/>
      <c r="D79" s="74"/>
      <c r="E79" s="277"/>
      <c r="F79" s="75"/>
    </row>
    <row r="80" spans="1:7" s="82" customFormat="1" ht="7.9" customHeight="1">
      <c r="A80" s="77"/>
      <c r="B80" s="78"/>
      <c r="C80" s="79"/>
      <c r="D80" s="80"/>
      <c r="E80" s="278"/>
      <c r="F80" s="81"/>
    </row>
    <row r="81" spans="1:6" s="82" customFormat="1" ht="15.75">
      <c r="A81" s="71"/>
      <c r="B81" s="83" t="s">
        <v>53</v>
      </c>
      <c r="C81" s="84"/>
      <c r="D81" s="85"/>
      <c r="E81" s="279"/>
      <c r="F81" s="86"/>
    </row>
    <row r="82" spans="1:6" s="82" customFormat="1" ht="15.75">
      <c r="A82" s="87">
        <v>1</v>
      </c>
      <c r="B82" s="88" t="s">
        <v>54</v>
      </c>
      <c r="C82" s="89" t="s">
        <v>14</v>
      </c>
      <c r="D82" s="90">
        <v>1</v>
      </c>
      <c r="E82" s="292"/>
      <c r="F82" s="91">
        <f>D82*E82</f>
        <v>0</v>
      </c>
    </row>
    <row r="83" spans="1:6" s="82" customFormat="1">
      <c r="A83" s="92">
        <v>1</v>
      </c>
      <c r="B83" s="93" t="s">
        <v>55</v>
      </c>
      <c r="C83" s="79"/>
      <c r="D83" s="94"/>
      <c r="E83" s="278"/>
      <c r="F83" s="81"/>
    </row>
    <row r="84" spans="1:6" s="82" customFormat="1">
      <c r="A84" s="95">
        <f t="shared" ref="A84:A111" si="0">A83+0.01</f>
        <v>1.01</v>
      </c>
      <c r="B84" s="93" t="s">
        <v>56</v>
      </c>
      <c r="C84" s="79"/>
      <c r="D84" s="94"/>
      <c r="E84" s="278"/>
      <c r="F84" s="81"/>
    </row>
    <row r="85" spans="1:6" s="82" customFormat="1">
      <c r="A85" s="95">
        <f t="shared" si="0"/>
        <v>1.02</v>
      </c>
      <c r="B85" s="93" t="s">
        <v>57</v>
      </c>
      <c r="C85" s="79"/>
      <c r="D85" s="94"/>
      <c r="E85" s="278"/>
      <c r="F85" s="81"/>
    </row>
    <row r="86" spans="1:6" s="82" customFormat="1">
      <c r="A86" s="95">
        <f t="shared" si="0"/>
        <v>1.03</v>
      </c>
      <c r="B86" s="93" t="s">
        <v>58</v>
      </c>
      <c r="C86" s="79"/>
      <c r="D86" s="94"/>
      <c r="E86" s="278"/>
      <c r="F86" s="81"/>
    </row>
    <row r="87" spans="1:6" s="82" customFormat="1">
      <c r="A87" s="95">
        <f t="shared" si="0"/>
        <v>1.04</v>
      </c>
      <c r="B87" s="93" t="s">
        <v>59</v>
      </c>
      <c r="C87" s="79"/>
      <c r="D87" s="94"/>
      <c r="E87" s="278"/>
      <c r="F87" s="81"/>
    </row>
    <row r="88" spans="1:6" s="82" customFormat="1">
      <c r="A88" s="95">
        <f t="shared" si="0"/>
        <v>1.05</v>
      </c>
      <c r="B88" s="93" t="s">
        <v>60</v>
      </c>
      <c r="C88" s="79"/>
      <c r="D88" s="94"/>
      <c r="E88" s="278"/>
      <c r="F88" s="81"/>
    </row>
    <row r="89" spans="1:6" s="82" customFormat="1">
      <c r="A89" s="95">
        <f t="shared" si="0"/>
        <v>1.06</v>
      </c>
      <c r="B89" s="93" t="s">
        <v>61</v>
      </c>
      <c r="C89" s="79"/>
      <c r="D89" s="94"/>
      <c r="E89" s="278"/>
      <c r="F89" s="81"/>
    </row>
    <row r="90" spans="1:6" s="82" customFormat="1">
      <c r="A90" s="95">
        <f t="shared" si="0"/>
        <v>1.07</v>
      </c>
      <c r="B90" s="93" t="s">
        <v>62</v>
      </c>
      <c r="C90" s="79"/>
      <c r="D90" s="94"/>
      <c r="E90" s="278"/>
      <c r="F90" s="81"/>
    </row>
    <row r="91" spans="1:6" s="82" customFormat="1">
      <c r="A91" s="95">
        <f t="shared" si="0"/>
        <v>1.08</v>
      </c>
      <c r="B91" s="93" t="s">
        <v>63</v>
      </c>
      <c r="C91" s="79"/>
      <c r="D91" s="94"/>
      <c r="E91" s="278"/>
      <c r="F91" s="81"/>
    </row>
    <row r="92" spans="1:6" s="82" customFormat="1">
      <c r="A92" s="95">
        <f t="shared" si="0"/>
        <v>1.0900000000000001</v>
      </c>
      <c r="B92" s="93" t="s">
        <v>64</v>
      </c>
      <c r="C92" s="79"/>
      <c r="D92" s="94"/>
      <c r="E92" s="278"/>
      <c r="F92" s="81"/>
    </row>
    <row r="93" spans="1:6" s="82" customFormat="1">
      <c r="A93" s="95">
        <f t="shared" si="0"/>
        <v>1.1000000000000001</v>
      </c>
      <c r="B93" s="93" t="s">
        <v>65</v>
      </c>
      <c r="C93" s="79"/>
      <c r="D93" s="94"/>
      <c r="E93" s="278"/>
      <c r="F93" s="81"/>
    </row>
    <row r="94" spans="1:6" s="82" customFormat="1">
      <c r="A94" s="95">
        <f t="shared" si="0"/>
        <v>1.1100000000000001</v>
      </c>
      <c r="B94" s="93" t="s">
        <v>66</v>
      </c>
      <c r="C94" s="79"/>
      <c r="D94" s="94"/>
      <c r="E94" s="278"/>
      <c r="F94" s="81"/>
    </row>
    <row r="95" spans="1:6" s="82" customFormat="1">
      <c r="A95" s="95">
        <f t="shared" si="0"/>
        <v>1.1200000000000001</v>
      </c>
      <c r="B95" s="93" t="s">
        <v>67</v>
      </c>
      <c r="C95" s="79"/>
      <c r="D95" s="94"/>
      <c r="E95" s="278"/>
      <c r="F95" s="81"/>
    </row>
    <row r="96" spans="1:6" s="82" customFormat="1">
      <c r="A96" s="95">
        <f t="shared" si="0"/>
        <v>1.1300000000000001</v>
      </c>
      <c r="B96" s="93" t="s">
        <v>68</v>
      </c>
      <c r="C96" s="79"/>
      <c r="D96" s="94"/>
      <c r="E96" s="278"/>
      <c r="F96" s="81"/>
    </row>
    <row r="97" spans="1:6" s="82" customFormat="1">
      <c r="A97" s="95">
        <f t="shared" si="0"/>
        <v>1.1400000000000001</v>
      </c>
      <c r="B97" s="93" t="s">
        <v>69</v>
      </c>
      <c r="C97" s="79"/>
      <c r="D97" s="94"/>
      <c r="E97" s="278"/>
      <c r="F97" s="81"/>
    </row>
    <row r="98" spans="1:6" s="82" customFormat="1">
      <c r="A98" s="95">
        <f t="shared" si="0"/>
        <v>1.1500000000000001</v>
      </c>
      <c r="B98" s="93" t="s">
        <v>70</v>
      </c>
      <c r="C98" s="79"/>
      <c r="D98" s="94"/>
      <c r="E98" s="278"/>
      <c r="F98" s="81"/>
    </row>
    <row r="99" spans="1:6" s="82" customFormat="1">
      <c r="A99" s="95">
        <f t="shared" si="0"/>
        <v>1.1600000000000001</v>
      </c>
      <c r="B99" s="93" t="s">
        <v>71</v>
      </c>
      <c r="C99" s="79"/>
      <c r="D99" s="94"/>
      <c r="E99" s="278"/>
      <c r="F99" s="81"/>
    </row>
    <row r="100" spans="1:6" s="82" customFormat="1">
      <c r="A100" s="95">
        <f t="shared" si="0"/>
        <v>1.1700000000000002</v>
      </c>
      <c r="B100" s="93" t="s">
        <v>72</v>
      </c>
      <c r="C100" s="79"/>
      <c r="D100" s="94"/>
      <c r="E100" s="278"/>
      <c r="F100" s="81"/>
    </row>
    <row r="101" spans="1:6" s="82" customFormat="1">
      <c r="A101" s="95">
        <f t="shared" si="0"/>
        <v>1.1800000000000002</v>
      </c>
      <c r="B101" s="93" t="s">
        <v>73</v>
      </c>
      <c r="C101" s="79"/>
      <c r="D101" s="94"/>
      <c r="E101" s="278"/>
      <c r="F101" s="81"/>
    </row>
    <row r="102" spans="1:6" s="82" customFormat="1">
      <c r="A102" s="95">
        <f t="shared" si="0"/>
        <v>1.1900000000000002</v>
      </c>
      <c r="B102" s="93" t="s">
        <v>74</v>
      </c>
      <c r="C102" s="79"/>
      <c r="D102" s="94"/>
      <c r="E102" s="278"/>
      <c r="F102" s="81"/>
    </row>
    <row r="103" spans="1:6" s="82" customFormat="1">
      <c r="A103" s="95">
        <f t="shared" si="0"/>
        <v>1.2000000000000002</v>
      </c>
      <c r="B103" s="93" t="s">
        <v>75</v>
      </c>
      <c r="C103" s="79"/>
      <c r="D103" s="94"/>
      <c r="E103" s="278"/>
      <c r="F103" s="81"/>
    </row>
    <row r="104" spans="1:6" s="82" customFormat="1" ht="30">
      <c r="A104" s="95">
        <f t="shared" si="0"/>
        <v>1.2100000000000002</v>
      </c>
      <c r="B104" s="93" t="s">
        <v>76</v>
      </c>
      <c r="C104" s="79"/>
      <c r="D104" s="94"/>
      <c r="E104" s="278"/>
      <c r="F104" s="81"/>
    </row>
    <row r="105" spans="1:6" s="82" customFormat="1">
      <c r="A105" s="95">
        <f t="shared" si="0"/>
        <v>1.2200000000000002</v>
      </c>
      <c r="B105" s="93" t="s">
        <v>77</v>
      </c>
      <c r="C105" s="79"/>
      <c r="D105" s="94"/>
      <c r="E105" s="278"/>
      <c r="F105" s="81"/>
    </row>
    <row r="106" spans="1:6" s="82" customFormat="1" ht="45">
      <c r="A106" s="95">
        <f t="shared" si="0"/>
        <v>1.2300000000000002</v>
      </c>
      <c r="B106" s="93" t="s">
        <v>78</v>
      </c>
      <c r="C106" s="79"/>
      <c r="D106" s="94"/>
      <c r="E106" s="278"/>
      <c r="F106" s="81"/>
    </row>
    <row r="107" spans="1:6" s="82" customFormat="1" ht="30">
      <c r="A107" s="95">
        <f t="shared" si="0"/>
        <v>1.2400000000000002</v>
      </c>
      <c r="B107" s="227" t="s">
        <v>79</v>
      </c>
      <c r="C107" s="79"/>
      <c r="D107" s="94"/>
      <c r="E107" s="278"/>
      <c r="F107" s="81"/>
    </row>
    <row r="108" spans="1:6" s="82" customFormat="1" ht="30">
      <c r="A108" s="95">
        <f t="shared" si="0"/>
        <v>1.2500000000000002</v>
      </c>
      <c r="B108" s="93" t="s">
        <v>80</v>
      </c>
      <c r="C108" s="79"/>
      <c r="D108" s="94"/>
      <c r="E108" s="278"/>
      <c r="F108" s="81"/>
    </row>
    <row r="109" spans="1:6" s="82" customFormat="1" ht="30">
      <c r="A109" s="95">
        <f t="shared" si="0"/>
        <v>1.2600000000000002</v>
      </c>
      <c r="B109" s="93" t="s">
        <v>81</v>
      </c>
      <c r="C109" s="79"/>
      <c r="D109" s="94"/>
      <c r="E109" s="278"/>
      <c r="F109" s="81"/>
    </row>
    <row r="110" spans="1:6" s="82" customFormat="1">
      <c r="A110" s="95">
        <f t="shared" si="0"/>
        <v>1.2700000000000002</v>
      </c>
      <c r="B110" s="93" t="s">
        <v>82</v>
      </c>
      <c r="C110" s="79"/>
      <c r="D110" s="94"/>
      <c r="E110" s="278"/>
      <c r="F110" s="81"/>
    </row>
    <row r="111" spans="1:6" s="82" customFormat="1">
      <c r="A111" s="95">
        <f t="shared" si="0"/>
        <v>1.2800000000000002</v>
      </c>
      <c r="B111" s="93" t="s">
        <v>83</v>
      </c>
      <c r="C111" s="79"/>
      <c r="D111" s="94"/>
      <c r="E111" s="278"/>
      <c r="F111" s="81"/>
    </row>
    <row r="112" spans="1:6" s="82" customFormat="1" ht="7.9" customHeight="1">
      <c r="A112" s="77"/>
      <c r="B112" s="96"/>
      <c r="C112" s="79"/>
      <c r="D112" s="80"/>
      <c r="E112" s="278"/>
      <c r="F112" s="97"/>
    </row>
    <row r="113" spans="1:6" s="82" customFormat="1" ht="15.75">
      <c r="A113" s="87">
        <v>2</v>
      </c>
      <c r="B113" s="88" t="s">
        <v>84</v>
      </c>
      <c r="C113" s="89" t="s">
        <v>14</v>
      </c>
      <c r="D113" s="90">
        <v>1</v>
      </c>
      <c r="E113" s="292"/>
      <c r="F113" s="91">
        <f>D113*E113</f>
        <v>0</v>
      </c>
    </row>
    <row r="114" spans="1:6" s="82" customFormat="1" ht="30">
      <c r="A114" s="92">
        <v>2</v>
      </c>
      <c r="B114" s="93" t="s">
        <v>85</v>
      </c>
      <c r="C114" s="79"/>
      <c r="D114" s="94"/>
      <c r="E114" s="278"/>
      <c r="F114" s="81"/>
    </row>
    <row r="115" spans="1:6" s="82" customFormat="1">
      <c r="A115" s="95">
        <f>A114+0.01</f>
        <v>2.0099999999999998</v>
      </c>
      <c r="B115" s="93" t="s">
        <v>86</v>
      </c>
      <c r="C115" s="79"/>
      <c r="D115" s="94"/>
      <c r="E115" s="278"/>
      <c r="F115" s="81"/>
    </row>
    <row r="116" spans="1:6" s="82" customFormat="1">
      <c r="A116" s="95">
        <f t="shared" ref="A116:A130" si="1">A115+0.01</f>
        <v>2.0199999999999996</v>
      </c>
      <c r="B116" s="93" t="s">
        <v>87</v>
      </c>
      <c r="C116" s="79"/>
      <c r="D116" s="94"/>
      <c r="E116" s="278"/>
      <c r="F116" s="81"/>
    </row>
    <row r="117" spans="1:6" s="82" customFormat="1">
      <c r="A117" s="95">
        <f t="shared" si="1"/>
        <v>2.0299999999999994</v>
      </c>
      <c r="B117" s="93" t="s">
        <v>88</v>
      </c>
      <c r="C117" s="79"/>
      <c r="D117" s="94"/>
      <c r="E117" s="278"/>
      <c r="F117" s="81"/>
    </row>
    <row r="118" spans="1:6" s="82" customFormat="1">
      <c r="A118" s="95">
        <f t="shared" si="1"/>
        <v>2.0399999999999991</v>
      </c>
      <c r="B118" s="93" t="s">
        <v>89</v>
      </c>
      <c r="C118" s="79"/>
      <c r="D118" s="94"/>
      <c r="E118" s="278"/>
      <c r="F118" s="81"/>
    </row>
    <row r="119" spans="1:6" s="82" customFormat="1">
      <c r="A119" s="95">
        <f t="shared" si="1"/>
        <v>2.0499999999999989</v>
      </c>
      <c r="B119" s="93" t="s">
        <v>90</v>
      </c>
      <c r="C119" s="79"/>
      <c r="D119" s="94"/>
      <c r="E119" s="278"/>
      <c r="F119" s="81"/>
    </row>
    <row r="120" spans="1:6" s="82" customFormat="1">
      <c r="A120" s="95">
        <f t="shared" si="1"/>
        <v>2.0599999999999987</v>
      </c>
      <c r="B120" s="93" t="s">
        <v>91</v>
      </c>
      <c r="C120" s="79"/>
      <c r="D120" s="94"/>
      <c r="E120" s="278"/>
      <c r="F120" s="81"/>
    </row>
    <row r="121" spans="1:6" s="82" customFormat="1">
      <c r="A121" s="95">
        <f t="shared" si="1"/>
        <v>2.0699999999999985</v>
      </c>
      <c r="B121" s="93" t="s">
        <v>92</v>
      </c>
      <c r="C121" s="79"/>
      <c r="D121" s="94"/>
      <c r="E121" s="278"/>
      <c r="F121" s="81"/>
    </row>
    <row r="122" spans="1:6" s="82" customFormat="1">
      <c r="A122" s="95">
        <f t="shared" si="1"/>
        <v>2.0799999999999983</v>
      </c>
      <c r="B122" s="93" t="s">
        <v>93</v>
      </c>
      <c r="C122" s="79"/>
      <c r="D122" s="94"/>
      <c r="E122" s="278"/>
      <c r="F122" s="81"/>
    </row>
    <row r="123" spans="1:6" s="82" customFormat="1">
      <c r="A123" s="95">
        <f t="shared" si="1"/>
        <v>2.0899999999999981</v>
      </c>
      <c r="B123" s="93" t="s">
        <v>94</v>
      </c>
      <c r="C123" s="79"/>
      <c r="D123" s="94"/>
      <c r="E123" s="278"/>
      <c r="F123" s="81"/>
    </row>
    <row r="124" spans="1:6" s="82" customFormat="1">
      <c r="A124" s="95">
        <f t="shared" si="1"/>
        <v>2.0999999999999979</v>
      </c>
      <c r="B124" s="93" t="s">
        <v>95</v>
      </c>
      <c r="C124" s="79"/>
      <c r="D124" s="94"/>
      <c r="E124" s="278"/>
      <c r="F124" s="81"/>
    </row>
    <row r="125" spans="1:6" s="82" customFormat="1">
      <c r="A125" s="95">
        <f t="shared" si="1"/>
        <v>2.1099999999999977</v>
      </c>
      <c r="B125" s="93" t="s">
        <v>96</v>
      </c>
      <c r="C125" s="79"/>
      <c r="D125" s="94"/>
      <c r="E125" s="278"/>
      <c r="F125" s="81"/>
    </row>
    <row r="126" spans="1:6" s="82" customFormat="1">
      <c r="A126" s="95">
        <f t="shared" si="1"/>
        <v>2.1199999999999974</v>
      </c>
      <c r="B126" s="93" t="s">
        <v>97</v>
      </c>
      <c r="C126" s="79"/>
      <c r="D126" s="94"/>
      <c r="E126" s="278"/>
      <c r="F126" s="81"/>
    </row>
    <row r="127" spans="1:6" s="82" customFormat="1">
      <c r="A127" s="95">
        <f t="shared" si="1"/>
        <v>2.1299999999999972</v>
      </c>
      <c r="B127" s="93" t="s">
        <v>98</v>
      </c>
      <c r="C127" s="79"/>
      <c r="D127" s="94"/>
      <c r="E127" s="278"/>
      <c r="F127" s="81"/>
    </row>
    <row r="128" spans="1:6" s="82" customFormat="1">
      <c r="A128" s="95">
        <f t="shared" si="1"/>
        <v>2.139999999999997</v>
      </c>
      <c r="B128" s="93" t="s">
        <v>99</v>
      </c>
      <c r="C128" s="79"/>
      <c r="D128" s="94"/>
      <c r="E128" s="278"/>
      <c r="F128" s="81"/>
    </row>
    <row r="129" spans="1:6" s="82" customFormat="1">
      <c r="A129" s="95">
        <f t="shared" si="1"/>
        <v>2.1499999999999968</v>
      </c>
      <c r="B129" s="93" t="s">
        <v>100</v>
      </c>
      <c r="C129" s="79"/>
      <c r="D129" s="94"/>
      <c r="E129" s="278"/>
      <c r="F129" s="81"/>
    </row>
    <row r="130" spans="1:6" s="82" customFormat="1">
      <c r="A130" s="95">
        <f t="shared" si="1"/>
        <v>2.1599999999999966</v>
      </c>
      <c r="B130" s="93" t="s">
        <v>101</v>
      </c>
      <c r="C130" s="79"/>
      <c r="D130" s="94"/>
      <c r="E130" s="278"/>
      <c r="F130" s="81"/>
    </row>
    <row r="131" spans="1:6" s="82" customFormat="1">
      <c r="A131" s="95">
        <f>A129+0.01</f>
        <v>2.1599999999999966</v>
      </c>
      <c r="B131" s="93" t="s">
        <v>102</v>
      </c>
      <c r="C131" s="79"/>
      <c r="D131" s="94"/>
      <c r="E131" s="278"/>
      <c r="F131" s="81"/>
    </row>
    <row r="132" spans="1:6" s="82" customFormat="1">
      <c r="A132" s="95">
        <f>A130+0.01</f>
        <v>2.1699999999999964</v>
      </c>
      <c r="B132" s="93" t="s">
        <v>103</v>
      </c>
      <c r="C132" s="79"/>
      <c r="D132" s="94"/>
      <c r="E132" s="278"/>
      <c r="F132" s="81"/>
    </row>
    <row r="133" spans="1:6" s="82" customFormat="1" ht="7.9" customHeight="1">
      <c r="A133" s="77"/>
      <c r="B133" s="96"/>
      <c r="C133" s="79"/>
      <c r="D133" s="80"/>
      <c r="E133" s="278"/>
      <c r="F133" s="97"/>
    </row>
    <row r="134" spans="1:6" s="82" customFormat="1" ht="15.75">
      <c r="A134" s="71"/>
      <c r="B134" s="83" t="s">
        <v>104</v>
      </c>
      <c r="C134" s="84"/>
      <c r="D134" s="85"/>
      <c r="E134" s="279"/>
      <c r="F134" s="86"/>
    </row>
    <row r="135" spans="1:6" s="82" customFormat="1" ht="15.75">
      <c r="A135" s="87">
        <v>1</v>
      </c>
      <c r="B135" s="88" t="s">
        <v>105</v>
      </c>
      <c r="C135" s="89" t="s">
        <v>14</v>
      </c>
      <c r="D135" s="90">
        <v>2</v>
      </c>
      <c r="E135" s="292"/>
      <c r="F135" s="91">
        <f>D135*E135</f>
        <v>0</v>
      </c>
    </row>
    <row r="136" spans="1:6" s="82" customFormat="1">
      <c r="A136" s="92">
        <v>1</v>
      </c>
      <c r="B136" s="98" t="s">
        <v>451</v>
      </c>
      <c r="C136" s="79"/>
      <c r="D136" s="94"/>
      <c r="E136" s="278"/>
      <c r="F136" s="81"/>
    </row>
    <row r="137" spans="1:6" s="82" customFormat="1">
      <c r="A137" s="95">
        <f>A136+0.01</f>
        <v>1.01</v>
      </c>
      <c r="B137" s="93" t="s">
        <v>106</v>
      </c>
      <c r="C137" s="79"/>
      <c r="D137" s="94"/>
      <c r="E137" s="278"/>
      <c r="F137" s="81"/>
    </row>
    <row r="138" spans="1:6" s="82" customFormat="1">
      <c r="A138" s="95">
        <f t="shared" ref="A138:A145" si="2">A137+0.01</f>
        <v>1.02</v>
      </c>
      <c r="B138" s="93" t="s">
        <v>107</v>
      </c>
      <c r="C138" s="79"/>
      <c r="D138" s="94"/>
      <c r="E138" s="278"/>
      <c r="F138" s="81"/>
    </row>
    <row r="139" spans="1:6" s="82" customFormat="1">
      <c r="A139" s="95">
        <f t="shared" si="2"/>
        <v>1.03</v>
      </c>
      <c r="B139" s="93" t="s">
        <v>108</v>
      </c>
      <c r="C139" s="79"/>
      <c r="D139" s="94"/>
      <c r="E139" s="278"/>
      <c r="F139" s="81"/>
    </row>
    <row r="140" spans="1:6" s="82" customFormat="1">
      <c r="A140" s="95">
        <f t="shared" si="2"/>
        <v>1.04</v>
      </c>
      <c r="B140" s="93" t="s">
        <v>109</v>
      </c>
      <c r="C140" s="79"/>
      <c r="D140" s="94"/>
      <c r="E140" s="278"/>
      <c r="F140" s="81"/>
    </row>
    <row r="141" spans="1:6" s="82" customFormat="1">
      <c r="A141" s="95">
        <f t="shared" si="2"/>
        <v>1.05</v>
      </c>
      <c r="B141" s="93" t="s">
        <v>110</v>
      </c>
      <c r="C141" s="79"/>
      <c r="D141" s="94"/>
      <c r="E141" s="278"/>
      <c r="F141" s="81"/>
    </row>
    <row r="142" spans="1:6" s="82" customFormat="1">
      <c r="A142" s="95">
        <f t="shared" si="2"/>
        <v>1.06</v>
      </c>
      <c r="B142" s="93" t="s">
        <v>111</v>
      </c>
      <c r="C142" s="79"/>
      <c r="D142" s="94"/>
      <c r="E142" s="278"/>
      <c r="F142" s="81"/>
    </row>
    <row r="143" spans="1:6" s="82" customFormat="1">
      <c r="A143" s="95">
        <f t="shared" si="2"/>
        <v>1.07</v>
      </c>
      <c r="B143" s="93" t="s">
        <v>112</v>
      </c>
      <c r="C143" s="79"/>
      <c r="D143" s="94"/>
      <c r="E143" s="278"/>
      <c r="F143" s="81"/>
    </row>
    <row r="144" spans="1:6" s="82" customFormat="1">
      <c r="A144" s="95">
        <f t="shared" si="2"/>
        <v>1.08</v>
      </c>
      <c r="B144" s="93" t="s">
        <v>113</v>
      </c>
      <c r="C144" s="79"/>
      <c r="D144" s="94"/>
      <c r="E144" s="278"/>
      <c r="F144" s="81"/>
    </row>
    <row r="145" spans="1:6" s="82" customFormat="1">
      <c r="A145" s="95">
        <f t="shared" si="2"/>
        <v>1.0900000000000001</v>
      </c>
      <c r="B145" s="99" t="s">
        <v>114</v>
      </c>
      <c r="C145" s="79"/>
      <c r="D145" s="94"/>
      <c r="E145" s="278"/>
      <c r="F145" s="81"/>
    </row>
    <row r="146" spans="1:6" s="82" customFormat="1" ht="7.9" customHeight="1">
      <c r="A146" s="77"/>
      <c r="B146" s="96"/>
      <c r="C146" s="79"/>
      <c r="D146" s="80"/>
      <c r="E146" s="278"/>
      <c r="F146" s="97"/>
    </row>
    <row r="147" spans="1:6" s="76" customFormat="1" ht="15" customHeight="1">
      <c r="A147" s="71"/>
      <c r="B147" s="72" t="s">
        <v>453</v>
      </c>
      <c r="C147" s="73"/>
      <c r="D147" s="74"/>
      <c r="E147" s="277"/>
      <c r="F147" s="75"/>
    </row>
    <row r="148" spans="1:6" s="82" customFormat="1" ht="7.9" customHeight="1">
      <c r="A148" s="77"/>
      <c r="B148" s="78"/>
      <c r="C148" s="79"/>
      <c r="D148" s="80"/>
      <c r="E148" s="278"/>
      <c r="F148" s="81"/>
    </row>
    <row r="149" spans="1:6" s="82" customFormat="1" ht="15.75">
      <c r="A149" s="71"/>
      <c r="B149" s="83" t="s">
        <v>104</v>
      </c>
      <c r="C149" s="84"/>
      <c r="D149" s="85"/>
      <c r="E149" s="279"/>
      <c r="F149" s="86"/>
    </row>
    <row r="150" spans="1:6" s="82" customFormat="1" ht="15.75">
      <c r="A150" s="87">
        <v>1</v>
      </c>
      <c r="B150" s="88" t="s">
        <v>105</v>
      </c>
      <c r="C150" s="89" t="s">
        <v>14</v>
      </c>
      <c r="D150" s="90">
        <v>2</v>
      </c>
      <c r="E150" s="292"/>
      <c r="F150" s="91">
        <f>D150*E150</f>
        <v>0</v>
      </c>
    </row>
    <row r="151" spans="1:6" s="82" customFormat="1">
      <c r="A151" s="92">
        <v>1</v>
      </c>
      <c r="B151" s="98" t="s">
        <v>451</v>
      </c>
      <c r="C151" s="79"/>
      <c r="D151" s="94"/>
      <c r="E151" s="278"/>
      <c r="F151" s="81"/>
    </row>
    <row r="152" spans="1:6" s="82" customFormat="1">
      <c r="A152" s="95">
        <f>A151+0.01</f>
        <v>1.01</v>
      </c>
      <c r="B152" s="93" t="s">
        <v>106</v>
      </c>
      <c r="C152" s="79"/>
      <c r="D152" s="94"/>
      <c r="E152" s="278"/>
      <c r="F152" s="81"/>
    </row>
    <row r="153" spans="1:6" s="82" customFormat="1">
      <c r="A153" s="95">
        <f t="shared" ref="A153:A160" si="3">A152+0.01</f>
        <v>1.02</v>
      </c>
      <c r="B153" s="93" t="s">
        <v>107</v>
      </c>
      <c r="C153" s="79"/>
      <c r="D153" s="94"/>
      <c r="E153" s="278"/>
      <c r="F153" s="81"/>
    </row>
    <row r="154" spans="1:6" s="82" customFormat="1">
      <c r="A154" s="95">
        <f t="shared" si="3"/>
        <v>1.03</v>
      </c>
      <c r="B154" s="93" t="s">
        <v>108</v>
      </c>
      <c r="C154" s="79"/>
      <c r="D154" s="94"/>
      <c r="E154" s="278"/>
      <c r="F154" s="81"/>
    </row>
    <row r="155" spans="1:6" s="82" customFormat="1">
      <c r="A155" s="95">
        <f t="shared" si="3"/>
        <v>1.04</v>
      </c>
      <c r="B155" s="93" t="s">
        <v>109</v>
      </c>
      <c r="C155" s="79"/>
      <c r="D155" s="94"/>
      <c r="E155" s="278"/>
      <c r="F155" s="81"/>
    </row>
    <row r="156" spans="1:6" s="82" customFormat="1">
      <c r="A156" s="95">
        <f t="shared" si="3"/>
        <v>1.05</v>
      </c>
      <c r="B156" s="93" t="s">
        <v>110</v>
      </c>
      <c r="C156" s="79"/>
      <c r="D156" s="94"/>
      <c r="E156" s="278"/>
      <c r="F156" s="81"/>
    </row>
    <row r="157" spans="1:6" s="82" customFormat="1">
      <c r="A157" s="95">
        <f t="shared" si="3"/>
        <v>1.06</v>
      </c>
      <c r="B157" s="93" t="s">
        <v>111</v>
      </c>
      <c r="C157" s="79"/>
      <c r="D157" s="94"/>
      <c r="E157" s="278"/>
      <c r="F157" s="81"/>
    </row>
    <row r="158" spans="1:6" s="82" customFormat="1">
      <c r="A158" s="95">
        <f t="shared" si="3"/>
        <v>1.07</v>
      </c>
      <c r="B158" s="93" t="s">
        <v>112</v>
      </c>
      <c r="C158" s="79"/>
      <c r="D158" s="94"/>
      <c r="E158" s="278"/>
      <c r="F158" s="81"/>
    </row>
    <row r="159" spans="1:6" s="82" customFormat="1">
      <c r="A159" s="95">
        <f t="shared" si="3"/>
        <v>1.08</v>
      </c>
      <c r="B159" s="93" t="s">
        <v>113</v>
      </c>
      <c r="C159" s="79"/>
      <c r="D159" s="94"/>
      <c r="E159" s="278"/>
      <c r="F159" s="81"/>
    </row>
    <row r="160" spans="1:6" s="82" customFormat="1">
      <c r="A160" s="95">
        <f t="shared" si="3"/>
        <v>1.0900000000000001</v>
      </c>
      <c r="B160" s="99" t="s">
        <v>114</v>
      </c>
      <c r="C160" s="79"/>
      <c r="D160" s="94"/>
      <c r="E160" s="278"/>
      <c r="F160" s="81"/>
    </row>
    <row r="161" spans="1:6" s="82" customFormat="1" ht="7.9" customHeight="1">
      <c r="A161" s="77"/>
      <c r="B161" s="96"/>
      <c r="C161" s="79"/>
      <c r="D161" s="80"/>
      <c r="E161" s="278"/>
      <c r="F161" s="97"/>
    </row>
    <row r="162" spans="1:6" s="82" customFormat="1" ht="15.75">
      <c r="A162" s="71"/>
      <c r="B162" s="83" t="s">
        <v>53</v>
      </c>
      <c r="C162" s="84"/>
      <c r="D162" s="85"/>
      <c r="E162" s="279"/>
      <c r="F162" s="86"/>
    </row>
    <row r="163" spans="1:6" s="82" customFormat="1" ht="15.75">
      <c r="A163" s="87">
        <v>1</v>
      </c>
      <c r="B163" s="100" t="s">
        <v>115</v>
      </c>
      <c r="C163" s="89" t="s">
        <v>14</v>
      </c>
      <c r="D163" s="90">
        <v>4</v>
      </c>
      <c r="E163" s="292"/>
      <c r="F163" s="91">
        <f>D163*E163</f>
        <v>0</v>
      </c>
    </row>
    <row r="164" spans="1:6" s="82" customFormat="1">
      <c r="A164" s="92">
        <v>1</v>
      </c>
      <c r="B164" s="101" t="s">
        <v>116</v>
      </c>
      <c r="C164" s="79"/>
      <c r="D164" s="94"/>
      <c r="E164" s="278"/>
      <c r="F164" s="81"/>
    </row>
    <row r="165" spans="1:6" s="82" customFormat="1">
      <c r="A165" s="95">
        <f>A164+0.01</f>
        <v>1.01</v>
      </c>
      <c r="B165" s="101" t="s">
        <v>117</v>
      </c>
      <c r="C165" s="79"/>
      <c r="D165" s="94"/>
      <c r="E165" s="278"/>
      <c r="F165" s="81"/>
    </row>
    <row r="166" spans="1:6" s="82" customFormat="1">
      <c r="A166" s="95">
        <f t="shared" ref="A166:A189" si="4">A165+0.01</f>
        <v>1.02</v>
      </c>
      <c r="B166" s="101" t="s">
        <v>57</v>
      </c>
      <c r="C166" s="79"/>
      <c r="D166" s="94"/>
      <c r="E166" s="278"/>
      <c r="F166" s="81"/>
    </row>
    <row r="167" spans="1:6" s="82" customFormat="1">
      <c r="A167" s="95">
        <f t="shared" si="4"/>
        <v>1.03</v>
      </c>
      <c r="B167" s="101" t="s">
        <v>118</v>
      </c>
      <c r="C167" s="79"/>
      <c r="D167" s="94"/>
      <c r="E167" s="278"/>
      <c r="F167" s="81"/>
    </row>
    <row r="168" spans="1:6" s="82" customFormat="1">
      <c r="A168" s="95">
        <f t="shared" si="4"/>
        <v>1.04</v>
      </c>
      <c r="B168" s="101" t="s">
        <v>119</v>
      </c>
      <c r="C168" s="79"/>
      <c r="D168" s="94"/>
      <c r="E168" s="278"/>
      <c r="F168" s="81"/>
    </row>
    <row r="169" spans="1:6" s="82" customFormat="1">
      <c r="A169" s="95">
        <f t="shared" si="4"/>
        <v>1.05</v>
      </c>
      <c r="B169" s="101" t="s">
        <v>120</v>
      </c>
      <c r="C169" s="79"/>
      <c r="D169" s="94"/>
      <c r="E169" s="278"/>
      <c r="F169" s="81"/>
    </row>
    <row r="170" spans="1:6" s="82" customFormat="1">
      <c r="A170" s="95">
        <f t="shared" si="4"/>
        <v>1.06</v>
      </c>
      <c r="B170" s="101" t="s">
        <v>121</v>
      </c>
      <c r="C170" s="79"/>
      <c r="D170" s="94"/>
      <c r="E170" s="278"/>
      <c r="F170" s="81"/>
    </row>
    <row r="171" spans="1:6" s="82" customFormat="1">
      <c r="A171" s="95">
        <f t="shared" si="4"/>
        <v>1.07</v>
      </c>
      <c r="B171" s="101" t="s">
        <v>122</v>
      </c>
      <c r="C171" s="79"/>
      <c r="D171" s="94"/>
      <c r="E171" s="278"/>
      <c r="F171" s="81"/>
    </row>
    <row r="172" spans="1:6" s="82" customFormat="1">
      <c r="A172" s="95">
        <f t="shared" si="4"/>
        <v>1.08</v>
      </c>
      <c r="B172" s="101" t="s">
        <v>123</v>
      </c>
      <c r="C172" s="79"/>
      <c r="D172" s="94"/>
      <c r="E172" s="278"/>
      <c r="F172" s="81"/>
    </row>
    <row r="173" spans="1:6" s="82" customFormat="1">
      <c r="A173" s="95">
        <f t="shared" si="4"/>
        <v>1.0900000000000001</v>
      </c>
      <c r="B173" s="102" t="s">
        <v>124</v>
      </c>
      <c r="C173" s="79"/>
      <c r="D173" s="94"/>
      <c r="E173" s="278"/>
      <c r="F173" s="81"/>
    </row>
    <row r="174" spans="1:6" s="82" customFormat="1">
      <c r="A174" s="95">
        <f t="shared" si="4"/>
        <v>1.1000000000000001</v>
      </c>
      <c r="B174" s="103" t="s">
        <v>125</v>
      </c>
      <c r="C174" s="79"/>
      <c r="D174" s="94"/>
      <c r="E174" s="278"/>
      <c r="F174" s="81"/>
    </row>
    <row r="175" spans="1:6" s="82" customFormat="1">
      <c r="A175" s="95">
        <f t="shared" si="4"/>
        <v>1.1100000000000001</v>
      </c>
      <c r="B175" s="103" t="s">
        <v>126</v>
      </c>
      <c r="C175" s="79"/>
      <c r="D175" s="94"/>
      <c r="E175" s="278"/>
      <c r="F175" s="81"/>
    </row>
    <row r="176" spans="1:6" s="82" customFormat="1">
      <c r="A176" s="95">
        <f t="shared" si="4"/>
        <v>1.1200000000000001</v>
      </c>
      <c r="B176" s="103" t="s">
        <v>127</v>
      </c>
      <c r="C176" s="79"/>
      <c r="D176" s="94"/>
      <c r="E176" s="278"/>
      <c r="F176" s="81"/>
    </row>
    <row r="177" spans="1:7" s="82" customFormat="1" ht="30">
      <c r="A177" s="95">
        <f t="shared" si="4"/>
        <v>1.1300000000000001</v>
      </c>
      <c r="B177" s="103" t="s">
        <v>128</v>
      </c>
      <c r="C177" s="79"/>
      <c r="D177" s="94"/>
      <c r="E177" s="278"/>
      <c r="F177" s="81"/>
    </row>
    <row r="178" spans="1:7" s="82" customFormat="1">
      <c r="A178" s="95">
        <f t="shared" si="4"/>
        <v>1.1400000000000001</v>
      </c>
      <c r="B178" s="103" t="s">
        <v>129</v>
      </c>
      <c r="C178" s="79"/>
      <c r="D178" s="94"/>
      <c r="E178" s="278"/>
      <c r="F178" s="81"/>
    </row>
    <row r="179" spans="1:7" s="82" customFormat="1">
      <c r="A179" s="95">
        <f t="shared" si="4"/>
        <v>1.1500000000000001</v>
      </c>
      <c r="B179" s="103" t="s">
        <v>130</v>
      </c>
      <c r="C179" s="79"/>
      <c r="D179" s="94"/>
      <c r="E179" s="278"/>
      <c r="F179" s="81"/>
    </row>
    <row r="180" spans="1:7" s="82" customFormat="1">
      <c r="A180" s="95">
        <f t="shared" si="4"/>
        <v>1.1600000000000001</v>
      </c>
      <c r="B180" s="103" t="s">
        <v>131</v>
      </c>
      <c r="C180" s="79"/>
      <c r="D180" s="94"/>
      <c r="E180" s="278"/>
      <c r="F180" s="81"/>
    </row>
    <row r="181" spans="1:7" s="82" customFormat="1">
      <c r="A181" s="95">
        <f t="shared" si="4"/>
        <v>1.1700000000000002</v>
      </c>
      <c r="B181" s="101" t="s">
        <v>132</v>
      </c>
      <c r="C181" s="79"/>
      <c r="D181" s="94"/>
      <c r="E181" s="278"/>
      <c r="F181" s="81"/>
    </row>
    <row r="182" spans="1:7" s="82" customFormat="1">
      <c r="A182" s="95">
        <f t="shared" si="4"/>
        <v>1.1800000000000002</v>
      </c>
      <c r="B182" s="104" t="s">
        <v>133</v>
      </c>
      <c r="C182" s="79"/>
      <c r="D182" s="94"/>
      <c r="E182" s="278"/>
      <c r="F182" s="81"/>
    </row>
    <row r="183" spans="1:7" s="82" customFormat="1">
      <c r="A183" s="95">
        <f t="shared" si="4"/>
        <v>1.1900000000000002</v>
      </c>
      <c r="B183" s="104" t="s">
        <v>134</v>
      </c>
      <c r="C183" s="79"/>
      <c r="D183" s="94"/>
      <c r="E183" s="278"/>
      <c r="F183" s="81"/>
    </row>
    <row r="184" spans="1:7" s="82" customFormat="1">
      <c r="A184" s="95">
        <f t="shared" si="4"/>
        <v>1.2000000000000002</v>
      </c>
      <c r="B184" s="101" t="s">
        <v>135</v>
      </c>
      <c r="C184" s="79"/>
      <c r="D184" s="94"/>
      <c r="E184" s="278"/>
      <c r="F184" s="81"/>
    </row>
    <row r="185" spans="1:7" s="82" customFormat="1">
      <c r="A185" s="95">
        <f t="shared" si="4"/>
        <v>1.2100000000000002</v>
      </c>
      <c r="B185" s="101" t="s">
        <v>136</v>
      </c>
      <c r="C185" s="79"/>
      <c r="D185" s="94"/>
      <c r="E185" s="278"/>
      <c r="F185" s="81"/>
    </row>
    <row r="186" spans="1:7" s="82" customFormat="1">
      <c r="A186" s="95">
        <f t="shared" si="4"/>
        <v>1.2200000000000002</v>
      </c>
      <c r="B186" s="101" t="s">
        <v>71</v>
      </c>
      <c r="C186" s="79"/>
      <c r="D186" s="94"/>
      <c r="E186" s="278"/>
      <c r="F186" s="81"/>
    </row>
    <row r="187" spans="1:7" s="82" customFormat="1">
      <c r="A187" s="95">
        <f t="shared" si="4"/>
        <v>1.2300000000000002</v>
      </c>
      <c r="B187" s="105" t="s">
        <v>137</v>
      </c>
      <c r="C187" s="79"/>
      <c r="D187" s="94"/>
      <c r="E187" s="278"/>
      <c r="F187" s="81"/>
    </row>
    <row r="188" spans="1:7" s="82" customFormat="1">
      <c r="A188" s="95">
        <f t="shared" si="4"/>
        <v>1.2400000000000002</v>
      </c>
      <c r="B188" s="101" t="s">
        <v>138</v>
      </c>
      <c r="C188" s="79"/>
      <c r="D188" s="94"/>
      <c r="E188" s="278"/>
      <c r="F188" s="81"/>
    </row>
    <row r="189" spans="1:7" s="82" customFormat="1">
      <c r="A189" s="95">
        <f t="shared" si="4"/>
        <v>1.2500000000000002</v>
      </c>
      <c r="B189" s="101" t="s">
        <v>139</v>
      </c>
      <c r="C189" s="79"/>
      <c r="D189" s="94"/>
      <c r="E189" s="278"/>
      <c r="F189" s="81"/>
    </row>
    <row r="190" spans="1:7" s="82" customFormat="1">
      <c r="A190" s="106"/>
      <c r="B190" s="107"/>
      <c r="C190" s="79"/>
      <c r="D190" s="94"/>
      <c r="E190" s="278"/>
      <c r="F190" s="81"/>
      <c r="G190" s="108"/>
    </row>
    <row r="191" spans="1:7" s="70" customFormat="1" ht="15.75">
      <c r="A191" s="64"/>
      <c r="B191" s="65" t="s">
        <v>226</v>
      </c>
      <c r="C191" s="66"/>
      <c r="D191" s="67"/>
      <c r="E191" s="276"/>
      <c r="F191" s="68"/>
      <c r="G191" s="69"/>
    </row>
    <row r="192" spans="1:7" s="76" customFormat="1" ht="15" customHeight="1">
      <c r="A192" s="71"/>
      <c r="B192" s="109" t="s">
        <v>454</v>
      </c>
      <c r="C192" s="73"/>
      <c r="D192" s="74"/>
      <c r="E192" s="277"/>
      <c r="F192" s="75"/>
      <c r="G192" s="110"/>
    </row>
    <row r="193" spans="1:7" s="82" customFormat="1" ht="7.9" customHeight="1">
      <c r="A193" s="77"/>
      <c r="B193" s="78"/>
      <c r="C193" s="79"/>
      <c r="D193" s="80"/>
      <c r="E193" s="278"/>
      <c r="F193" s="81"/>
      <c r="G193" s="108"/>
    </row>
    <row r="194" spans="1:7" s="82" customFormat="1" ht="15.75">
      <c r="A194" s="71"/>
      <c r="B194" s="111" t="s">
        <v>140</v>
      </c>
      <c r="C194" s="84"/>
      <c r="D194" s="112"/>
      <c r="E194" s="279"/>
      <c r="F194" s="86"/>
      <c r="G194" s="108"/>
    </row>
    <row r="195" spans="1:7" s="82" customFormat="1" ht="15.75">
      <c r="A195" s="87">
        <v>1</v>
      </c>
      <c r="B195" s="88" t="s">
        <v>141</v>
      </c>
      <c r="C195" s="89" t="s">
        <v>14</v>
      </c>
      <c r="D195" s="90">
        <v>1</v>
      </c>
      <c r="E195" s="292"/>
      <c r="F195" s="91">
        <f>D195*E195</f>
        <v>0</v>
      </c>
      <c r="G195" s="108"/>
    </row>
    <row r="196" spans="1:7" s="82" customFormat="1">
      <c r="A196" s="92">
        <v>1</v>
      </c>
      <c r="B196" s="113" t="s">
        <v>142</v>
      </c>
      <c r="C196" s="79"/>
      <c r="D196" s="94"/>
      <c r="E196" s="278"/>
      <c r="F196" s="81"/>
      <c r="G196" s="108"/>
    </row>
    <row r="197" spans="1:7" s="82" customFormat="1">
      <c r="A197" s="95">
        <f>A196+0.01</f>
        <v>1.01</v>
      </c>
      <c r="B197" s="113" t="s">
        <v>143</v>
      </c>
      <c r="C197" s="79"/>
      <c r="D197" s="94"/>
      <c r="E197" s="278"/>
      <c r="F197" s="81"/>
      <c r="G197" s="108"/>
    </row>
    <row r="198" spans="1:7" s="82" customFormat="1">
      <c r="A198" s="95">
        <f t="shared" ref="A198:A227" si="5">A197+0.01</f>
        <v>1.02</v>
      </c>
      <c r="B198" s="113" t="s">
        <v>144</v>
      </c>
      <c r="C198" s="79"/>
      <c r="D198" s="94"/>
      <c r="E198" s="278"/>
      <c r="F198" s="81"/>
      <c r="G198" s="108"/>
    </row>
    <row r="199" spans="1:7" s="82" customFormat="1">
      <c r="A199" s="95">
        <f t="shared" si="5"/>
        <v>1.03</v>
      </c>
      <c r="B199" s="113" t="s">
        <v>145</v>
      </c>
      <c r="C199" s="79"/>
      <c r="D199" s="94"/>
      <c r="E199" s="278"/>
      <c r="F199" s="81"/>
      <c r="G199" s="108"/>
    </row>
    <row r="200" spans="1:7" s="82" customFormat="1">
      <c r="A200" s="95">
        <f t="shared" si="5"/>
        <v>1.04</v>
      </c>
      <c r="B200" s="113" t="s">
        <v>146</v>
      </c>
      <c r="C200" s="79"/>
      <c r="D200" s="94"/>
      <c r="E200" s="278"/>
      <c r="F200" s="81"/>
      <c r="G200" s="108"/>
    </row>
    <row r="201" spans="1:7" s="82" customFormat="1">
      <c r="A201" s="95">
        <f t="shared" si="5"/>
        <v>1.05</v>
      </c>
      <c r="B201" s="113" t="s">
        <v>147</v>
      </c>
      <c r="C201" s="79"/>
      <c r="D201" s="94"/>
      <c r="E201" s="278"/>
      <c r="F201" s="81"/>
      <c r="G201" s="108"/>
    </row>
    <row r="202" spans="1:7" s="82" customFormat="1">
      <c r="A202" s="95">
        <f t="shared" si="5"/>
        <v>1.06</v>
      </c>
      <c r="B202" s="113" t="s">
        <v>148</v>
      </c>
      <c r="C202" s="79"/>
      <c r="D202" s="94"/>
      <c r="E202" s="278"/>
      <c r="F202" s="81"/>
      <c r="G202" s="108"/>
    </row>
    <row r="203" spans="1:7" s="82" customFormat="1">
      <c r="A203" s="95">
        <f t="shared" si="5"/>
        <v>1.07</v>
      </c>
      <c r="B203" s="113" t="s">
        <v>149</v>
      </c>
      <c r="C203" s="79"/>
      <c r="D203" s="94"/>
      <c r="E203" s="278"/>
      <c r="F203" s="81"/>
      <c r="G203" s="108"/>
    </row>
    <row r="204" spans="1:7" s="82" customFormat="1">
      <c r="A204" s="95">
        <f t="shared" si="5"/>
        <v>1.08</v>
      </c>
      <c r="B204" s="114" t="s">
        <v>150</v>
      </c>
      <c r="C204" s="79"/>
      <c r="D204" s="94"/>
      <c r="E204" s="278"/>
      <c r="F204" s="81"/>
      <c r="G204" s="108"/>
    </row>
    <row r="205" spans="1:7" s="82" customFormat="1">
      <c r="A205" s="95">
        <f t="shared" si="5"/>
        <v>1.0900000000000001</v>
      </c>
      <c r="B205" s="114" t="s">
        <v>151</v>
      </c>
      <c r="C205" s="79"/>
      <c r="D205" s="94"/>
      <c r="E205" s="278"/>
      <c r="F205" s="81"/>
      <c r="G205" s="108"/>
    </row>
    <row r="206" spans="1:7" s="82" customFormat="1">
      <c r="A206" s="95">
        <f t="shared" si="5"/>
        <v>1.1000000000000001</v>
      </c>
      <c r="B206" s="114" t="s">
        <v>152</v>
      </c>
      <c r="C206" s="79"/>
      <c r="D206" s="94"/>
      <c r="E206" s="278"/>
      <c r="F206" s="81"/>
      <c r="G206" s="108"/>
    </row>
    <row r="207" spans="1:7" s="82" customFormat="1">
      <c r="A207" s="95">
        <f t="shared" si="5"/>
        <v>1.1100000000000001</v>
      </c>
      <c r="B207" s="113" t="s">
        <v>153</v>
      </c>
      <c r="C207" s="79"/>
      <c r="D207" s="94"/>
      <c r="E207" s="278"/>
      <c r="F207" s="81"/>
      <c r="G207" s="108"/>
    </row>
    <row r="208" spans="1:7" s="82" customFormat="1">
      <c r="A208" s="95">
        <f t="shared" si="5"/>
        <v>1.1200000000000001</v>
      </c>
      <c r="B208" s="114" t="s">
        <v>154</v>
      </c>
      <c r="C208" s="79"/>
      <c r="D208" s="94"/>
      <c r="E208" s="278"/>
      <c r="F208" s="81"/>
      <c r="G208" s="108"/>
    </row>
    <row r="209" spans="1:7" s="82" customFormat="1">
      <c r="A209" s="95">
        <f t="shared" si="5"/>
        <v>1.1300000000000001</v>
      </c>
      <c r="B209" s="114" t="s">
        <v>155</v>
      </c>
      <c r="C209" s="79"/>
      <c r="D209" s="94"/>
      <c r="E209" s="278"/>
      <c r="F209" s="81"/>
      <c r="G209" s="108"/>
    </row>
    <row r="210" spans="1:7" s="82" customFormat="1">
      <c r="A210" s="95">
        <f t="shared" si="5"/>
        <v>1.1400000000000001</v>
      </c>
      <c r="B210" s="114" t="s">
        <v>156</v>
      </c>
      <c r="C210" s="79"/>
      <c r="D210" s="94"/>
      <c r="E210" s="278"/>
      <c r="F210" s="81"/>
      <c r="G210" s="108"/>
    </row>
    <row r="211" spans="1:7" s="82" customFormat="1">
      <c r="A211" s="95">
        <f t="shared" si="5"/>
        <v>1.1500000000000001</v>
      </c>
      <c r="B211" s="114" t="s">
        <v>157</v>
      </c>
      <c r="C211" s="79"/>
      <c r="D211" s="94"/>
      <c r="E211" s="278"/>
      <c r="F211" s="81"/>
      <c r="G211" s="108"/>
    </row>
    <row r="212" spans="1:7" s="82" customFormat="1">
      <c r="A212" s="95">
        <f t="shared" si="5"/>
        <v>1.1600000000000001</v>
      </c>
      <c r="B212" s="114" t="s">
        <v>158</v>
      </c>
      <c r="C212" s="79"/>
      <c r="D212" s="94"/>
      <c r="E212" s="278"/>
      <c r="F212" s="81"/>
      <c r="G212" s="108"/>
    </row>
    <row r="213" spans="1:7" s="82" customFormat="1">
      <c r="A213" s="95">
        <f t="shared" si="5"/>
        <v>1.1700000000000002</v>
      </c>
      <c r="B213" s="115" t="s">
        <v>159</v>
      </c>
      <c r="C213" s="79"/>
      <c r="D213" s="94"/>
      <c r="E213" s="278"/>
      <c r="F213" s="81"/>
      <c r="G213" s="108"/>
    </row>
    <row r="214" spans="1:7" s="82" customFormat="1">
      <c r="A214" s="95">
        <f t="shared" si="5"/>
        <v>1.1800000000000002</v>
      </c>
      <c r="B214" s="115" t="s">
        <v>160</v>
      </c>
      <c r="C214" s="79"/>
      <c r="D214" s="94"/>
      <c r="E214" s="278"/>
      <c r="F214" s="81"/>
      <c r="G214" s="108"/>
    </row>
    <row r="215" spans="1:7" s="82" customFormat="1" ht="15" customHeight="1">
      <c r="A215" s="95">
        <f t="shared" si="5"/>
        <v>1.1900000000000002</v>
      </c>
      <c r="B215" s="113" t="s">
        <v>161</v>
      </c>
      <c r="C215" s="79"/>
      <c r="D215" s="94"/>
      <c r="E215" s="278"/>
      <c r="F215" s="81"/>
      <c r="G215" s="108"/>
    </row>
    <row r="216" spans="1:7" s="82" customFormat="1">
      <c r="A216" s="95">
        <f t="shared" si="5"/>
        <v>1.2000000000000002</v>
      </c>
      <c r="B216" s="113" t="s">
        <v>162</v>
      </c>
      <c r="C216" s="79"/>
      <c r="D216" s="94"/>
      <c r="E216" s="278"/>
      <c r="F216" s="81"/>
      <c r="G216" s="108"/>
    </row>
    <row r="217" spans="1:7" s="82" customFormat="1">
      <c r="A217" s="95">
        <f t="shared" si="5"/>
        <v>1.2100000000000002</v>
      </c>
      <c r="B217" s="114" t="s">
        <v>163</v>
      </c>
      <c r="C217" s="79"/>
      <c r="D217" s="94"/>
      <c r="E217" s="278"/>
      <c r="F217" s="81"/>
      <c r="G217" s="108"/>
    </row>
    <row r="218" spans="1:7" s="82" customFormat="1" ht="30">
      <c r="A218" s="95">
        <f t="shared" si="5"/>
        <v>1.2200000000000002</v>
      </c>
      <c r="B218" s="114" t="s">
        <v>164</v>
      </c>
      <c r="C218" s="79"/>
      <c r="D218" s="94"/>
      <c r="E218" s="278"/>
      <c r="F218" s="81"/>
      <c r="G218" s="108"/>
    </row>
    <row r="219" spans="1:7" s="82" customFormat="1">
      <c r="A219" s="95">
        <f t="shared" si="5"/>
        <v>1.2300000000000002</v>
      </c>
      <c r="B219" s="113" t="s">
        <v>165</v>
      </c>
      <c r="C219" s="79"/>
      <c r="D219" s="94"/>
      <c r="E219" s="278"/>
      <c r="F219" s="81"/>
      <c r="G219" s="108"/>
    </row>
    <row r="220" spans="1:7" s="82" customFormat="1">
      <c r="A220" s="95">
        <f t="shared" si="5"/>
        <v>1.2400000000000002</v>
      </c>
      <c r="B220" s="113" t="s">
        <v>166</v>
      </c>
      <c r="C220" s="79"/>
      <c r="D220" s="94"/>
      <c r="E220" s="278"/>
      <c r="F220" s="81"/>
      <c r="G220" s="108"/>
    </row>
    <row r="221" spans="1:7" s="82" customFormat="1">
      <c r="A221" s="95">
        <f t="shared" si="5"/>
        <v>1.2500000000000002</v>
      </c>
      <c r="B221" s="113" t="s">
        <v>167</v>
      </c>
      <c r="C221" s="79"/>
      <c r="D221" s="94"/>
      <c r="E221" s="278"/>
      <c r="F221" s="81"/>
      <c r="G221" s="108"/>
    </row>
    <row r="222" spans="1:7" s="82" customFormat="1" ht="30">
      <c r="A222" s="95">
        <f t="shared" si="5"/>
        <v>1.2600000000000002</v>
      </c>
      <c r="B222" s="113" t="s">
        <v>76</v>
      </c>
      <c r="C222" s="79"/>
      <c r="D222" s="94"/>
      <c r="E222" s="278"/>
      <c r="F222" s="81"/>
      <c r="G222" s="108"/>
    </row>
    <row r="223" spans="1:7" s="82" customFormat="1">
      <c r="A223" s="95">
        <f t="shared" si="5"/>
        <v>1.2700000000000002</v>
      </c>
      <c r="B223" s="114" t="s">
        <v>77</v>
      </c>
      <c r="C223" s="79"/>
      <c r="D223" s="94"/>
      <c r="E223" s="278"/>
      <c r="F223" s="81"/>
      <c r="G223" s="108"/>
    </row>
    <row r="224" spans="1:7" s="82" customFormat="1" ht="45">
      <c r="A224" s="95">
        <f t="shared" si="5"/>
        <v>1.2800000000000002</v>
      </c>
      <c r="B224" s="114" t="s">
        <v>78</v>
      </c>
      <c r="C224" s="79"/>
      <c r="D224" s="94"/>
      <c r="E224" s="278"/>
      <c r="F224" s="81"/>
      <c r="G224" s="108"/>
    </row>
    <row r="225" spans="1:7" s="82" customFormat="1" ht="30">
      <c r="A225" s="95">
        <f t="shared" si="5"/>
        <v>1.2900000000000003</v>
      </c>
      <c r="B225" s="114" t="s">
        <v>79</v>
      </c>
      <c r="C225" s="79"/>
      <c r="D225" s="94"/>
      <c r="E225" s="278"/>
      <c r="F225" s="81"/>
      <c r="G225" s="108"/>
    </row>
    <row r="226" spans="1:7" s="82" customFormat="1" ht="30">
      <c r="A226" s="95">
        <f t="shared" si="5"/>
        <v>1.3000000000000003</v>
      </c>
      <c r="B226" s="114" t="s">
        <v>80</v>
      </c>
      <c r="C226" s="79"/>
      <c r="D226" s="94"/>
      <c r="E226" s="278"/>
      <c r="F226" s="81"/>
      <c r="G226" s="108"/>
    </row>
    <row r="227" spans="1:7" s="82" customFormat="1">
      <c r="A227" s="95">
        <f t="shared" si="5"/>
        <v>1.3100000000000003</v>
      </c>
      <c r="B227" s="113" t="s">
        <v>168</v>
      </c>
      <c r="C227" s="79"/>
      <c r="D227" s="94"/>
      <c r="E227" s="278"/>
      <c r="F227" s="81"/>
      <c r="G227" s="108"/>
    </row>
    <row r="228" spans="1:7" s="82" customFormat="1" ht="7.9" customHeight="1">
      <c r="A228" s="77"/>
      <c r="B228" s="96"/>
      <c r="C228" s="79"/>
      <c r="D228" s="80"/>
      <c r="E228" s="278"/>
      <c r="F228" s="81"/>
      <c r="G228" s="108"/>
    </row>
    <row r="229" spans="1:7" s="82" customFormat="1" ht="15.75">
      <c r="A229" s="87">
        <v>2</v>
      </c>
      <c r="B229" s="88" t="s">
        <v>84</v>
      </c>
      <c r="C229" s="89" t="s">
        <v>14</v>
      </c>
      <c r="D229" s="90">
        <v>1</v>
      </c>
      <c r="E229" s="292"/>
      <c r="F229" s="91">
        <f>D229*E229</f>
        <v>0</v>
      </c>
      <c r="G229" s="108"/>
    </row>
    <row r="230" spans="1:7" s="82" customFormat="1">
      <c r="A230" s="92">
        <v>2</v>
      </c>
      <c r="B230" s="116" t="s">
        <v>169</v>
      </c>
      <c r="C230" s="79"/>
      <c r="D230" s="94"/>
      <c r="E230" s="278"/>
      <c r="F230" s="81"/>
      <c r="G230" s="108"/>
    </row>
    <row r="231" spans="1:7" s="82" customFormat="1">
      <c r="A231" s="95">
        <f t="shared" ref="A231:A246" si="6">A230+0.01</f>
        <v>2.0099999999999998</v>
      </c>
      <c r="B231" s="116" t="s">
        <v>170</v>
      </c>
      <c r="C231" s="79"/>
      <c r="D231" s="94"/>
      <c r="E231" s="278"/>
      <c r="F231" s="81"/>
      <c r="G231" s="108"/>
    </row>
    <row r="232" spans="1:7" s="82" customFormat="1" ht="30">
      <c r="A232" s="95">
        <f t="shared" si="6"/>
        <v>2.0199999999999996</v>
      </c>
      <c r="B232" s="116" t="s">
        <v>171</v>
      </c>
      <c r="C232" s="79"/>
      <c r="D232" s="94"/>
      <c r="E232" s="278"/>
      <c r="F232" s="81"/>
      <c r="G232" s="108"/>
    </row>
    <row r="233" spans="1:7" s="82" customFormat="1">
      <c r="A233" s="95">
        <f t="shared" si="6"/>
        <v>2.0299999999999994</v>
      </c>
      <c r="B233" s="116" t="s">
        <v>172</v>
      </c>
      <c r="C233" s="79"/>
      <c r="D233" s="94"/>
      <c r="E233" s="278"/>
      <c r="F233" s="81"/>
      <c r="G233" s="108"/>
    </row>
    <row r="234" spans="1:7" s="82" customFormat="1">
      <c r="A234" s="95">
        <f t="shared" si="6"/>
        <v>2.0399999999999991</v>
      </c>
      <c r="B234" s="116" t="s">
        <v>173</v>
      </c>
      <c r="C234" s="79"/>
      <c r="D234" s="94"/>
      <c r="E234" s="278"/>
      <c r="F234" s="81"/>
      <c r="G234" s="108"/>
    </row>
    <row r="235" spans="1:7" s="82" customFormat="1">
      <c r="A235" s="95">
        <f t="shared" si="6"/>
        <v>2.0499999999999989</v>
      </c>
      <c r="B235" s="116" t="s">
        <v>174</v>
      </c>
      <c r="C235" s="79"/>
      <c r="D235" s="94"/>
      <c r="E235" s="278"/>
      <c r="F235" s="81"/>
      <c r="G235" s="108"/>
    </row>
    <row r="236" spans="1:7" s="82" customFormat="1">
      <c r="A236" s="95">
        <f t="shared" si="6"/>
        <v>2.0599999999999987</v>
      </c>
      <c r="B236" s="116" t="s">
        <v>175</v>
      </c>
      <c r="C236" s="79"/>
      <c r="D236" s="94"/>
      <c r="E236" s="278"/>
      <c r="F236" s="81"/>
      <c r="G236" s="108"/>
    </row>
    <row r="237" spans="1:7" s="82" customFormat="1">
      <c r="A237" s="95">
        <f t="shared" si="6"/>
        <v>2.0699999999999985</v>
      </c>
      <c r="B237" s="117" t="s">
        <v>176</v>
      </c>
      <c r="C237" s="79"/>
      <c r="D237" s="94"/>
      <c r="E237" s="278"/>
      <c r="F237" s="81"/>
      <c r="G237" s="108"/>
    </row>
    <row r="238" spans="1:7" s="82" customFormat="1">
      <c r="A238" s="95">
        <f t="shared" si="6"/>
        <v>2.0799999999999983</v>
      </c>
      <c r="B238" s="117" t="s">
        <v>177</v>
      </c>
      <c r="C238" s="79"/>
      <c r="D238" s="94"/>
      <c r="E238" s="278"/>
      <c r="F238" s="81"/>
      <c r="G238" s="108"/>
    </row>
    <row r="239" spans="1:7" s="82" customFormat="1">
      <c r="A239" s="95">
        <f t="shared" si="6"/>
        <v>2.0899999999999981</v>
      </c>
      <c r="B239" s="117" t="s">
        <v>178</v>
      </c>
      <c r="C239" s="79"/>
      <c r="D239" s="94"/>
      <c r="E239" s="278"/>
      <c r="F239" s="81"/>
      <c r="G239" s="108"/>
    </row>
    <row r="240" spans="1:7" s="82" customFormat="1">
      <c r="A240" s="95">
        <f t="shared" si="6"/>
        <v>2.0999999999999979</v>
      </c>
      <c r="B240" s="117" t="s">
        <v>179</v>
      </c>
      <c r="C240" s="79"/>
      <c r="D240" s="94"/>
      <c r="E240" s="278"/>
      <c r="F240" s="81"/>
      <c r="G240" s="108"/>
    </row>
    <row r="241" spans="1:7" s="82" customFormat="1">
      <c r="A241" s="95">
        <f t="shared" si="6"/>
        <v>2.1099999999999977</v>
      </c>
      <c r="B241" s="115" t="s">
        <v>180</v>
      </c>
      <c r="C241" s="79"/>
      <c r="D241" s="94"/>
      <c r="E241" s="278"/>
      <c r="F241" s="81"/>
      <c r="G241" s="108"/>
    </row>
    <row r="242" spans="1:7" s="82" customFormat="1">
      <c r="A242" s="95">
        <f t="shared" si="6"/>
        <v>2.1199999999999974</v>
      </c>
      <c r="B242" s="118" t="s">
        <v>181</v>
      </c>
      <c r="C242" s="79"/>
      <c r="D242" s="94"/>
      <c r="E242" s="278"/>
      <c r="F242" s="81"/>
      <c r="G242" s="108"/>
    </row>
    <row r="243" spans="1:7" s="82" customFormat="1">
      <c r="A243" s="95">
        <f t="shared" si="6"/>
        <v>2.1299999999999972</v>
      </c>
      <c r="B243" s="118" t="s">
        <v>182</v>
      </c>
      <c r="C243" s="79"/>
      <c r="D243" s="94"/>
      <c r="E243" s="278"/>
      <c r="F243" s="81"/>
      <c r="G243" s="108"/>
    </row>
    <row r="244" spans="1:7" s="82" customFormat="1">
      <c r="A244" s="95">
        <f t="shared" si="6"/>
        <v>2.139999999999997</v>
      </c>
      <c r="B244" s="115" t="s">
        <v>183</v>
      </c>
      <c r="C244" s="79"/>
      <c r="D244" s="94"/>
      <c r="E244" s="278"/>
      <c r="F244" s="81"/>
      <c r="G244" s="108"/>
    </row>
    <row r="245" spans="1:7" s="82" customFormat="1">
      <c r="A245" s="95">
        <f t="shared" si="6"/>
        <v>2.1499999999999968</v>
      </c>
      <c r="B245" s="115" t="s">
        <v>184</v>
      </c>
      <c r="C245" s="79"/>
      <c r="D245" s="94"/>
      <c r="E245" s="278"/>
      <c r="F245" s="81"/>
      <c r="G245" s="108"/>
    </row>
    <row r="246" spans="1:7" s="82" customFormat="1">
      <c r="A246" s="95">
        <f t="shared" si="6"/>
        <v>2.1599999999999966</v>
      </c>
      <c r="B246" s="115" t="s">
        <v>185</v>
      </c>
      <c r="C246" s="79"/>
      <c r="D246" s="94"/>
      <c r="E246" s="278"/>
      <c r="F246" s="81"/>
      <c r="G246" s="108"/>
    </row>
    <row r="247" spans="1:7" s="82" customFormat="1">
      <c r="A247" s="95">
        <f>A245+0.01</f>
        <v>2.1599999999999966</v>
      </c>
      <c r="B247" s="116" t="s">
        <v>186</v>
      </c>
      <c r="C247" s="79"/>
      <c r="D247" s="94"/>
      <c r="E247" s="278"/>
      <c r="F247" s="81"/>
      <c r="G247" s="108"/>
    </row>
    <row r="248" spans="1:7" s="82" customFormat="1" ht="7.9" customHeight="1">
      <c r="A248" s="77"/>
      <c r="B248" s="96"/>
      <c r="C248" s="79"/>
      <c r="D248" s="80"/>
      <c r="E248" s="278"/>
      <c r="F248" s="97"/>
      <c r="G248" s="108"/>
    </row>
    <row r="249" spans="1:7" s="82" customFormat="1" ht="15.75">
      <c r="A249" s="87">
        <v>3</v>
      </c>
      <c r="B249" s="88" t="s">
        <v>105</v>
      </c>
      <c r="C249" s="89" t="s">
        <v>14</v>
      </c>
      <c r="D249" s="90">
        <v>3</v>
      </c>
      <c r="E249" s="292"/>
      <c r="F249" s="91">
        <f>D249*E249</f>
        <v>0</v>
      </c>
      <c r="G249" s="108"/>
    </row>
    <row r="250" spans="1:7" s="82" customFormat="1">
      <c r="A250" s="92">
        <v>3</v>
      </c>
      <c r="B250" s="98" t="s">
        <v>451</v>
      </c>
      <c r="C250" s="79"/>
      <c r="D250" s="94"/>
      <c r="E250" s="278"/>
      <c r="F250" s="81"/>
      <c r="G250" s="108"/>
    </row>
    <row r="251" spans="1:7" s="82" customFormat="1">
      <c r="A251" s="95">
        <f>A250+0.01</f>
        <v>3.01</v>
      </c>
      <c r="B251" s="93" t="s">
        <v>106</v>
      </c>
      <c r="C251" s="79"/>
      <c r="D251" s="94"/>
      <c r="E251" s="278"/>
      <c r="F251" s="81"/>
      <c r="G251" s="108"/>
    </row>
    <row r="252" spans="1:7" s="82" customFormat="1">
      <c r="A252" s="95">
        <f t="shared" ref="A252:A259" si="7">A251+0.01</f>
        <v>3.0199999999999996</v>
      </c>
      <c r="B252" s="93" t="s">
        <v>107</v>
      </c>
      <c r="C252" s="79"/>
      <c r="D252" s="94"/>
      <c r="E252" s="278"/>
      <c r="F252" s="81"/>
      <c r="G252" s="108"/>
    </row>
    <row r="253" spans="1:7" s="82" customFormat="1">
      <c r="A253" s="95">
        <f t="shared" si="7"/>
        <v>3.0299999999999994</v>
      </c>
      <c r="B253" s="93" t="s">
        <v>108</v>
      </c>
      <c r="C253" s="79"/>
      <c r="D253" s="94"/>
      <c r="E253" s="278"/>
      <c r="F253" s="81"/>
      <c r="G253" s="108"/>
    </row>
    <row r="254" spans="1:7" s="82" customFormat="1">
      <c r="A254" s="95">
        <f t="shared" si="7"/>
        <v>3.0399999999999991</v>
      </c>
      <c r="B254" s="93" t="s">
        <v>109</v>
      </c>
      <c r="C254" s="79"/>
      <c r="D254" s="94"/>
      <c r="E254" s="278"/>
      <c r="F254" s="81"/>
      <c r="G254" s="108"/>
    </row>
    <row r="255" spans="1:7" s="82" customFormat="1">
      <c r="A255" s="95">
        <f t="shared" si="7"/>
        <v>3.0499999999999989</v>
      </c>
      <c r="B255" s="93" t="s">
        <v>110</v>
      </c>
      <c r="C255" s="79"/>
      <c r="D255" s="94"/>
      <c r="E255" s="278"/>
      <c r="F255" s="81"/>
      <c r="G255" s="108"/>
    </row>
    <row r="256" spans="1:7" s="82" customFormat="1">
      <c r="A256" s="95">
        <f t="shared" si="7"/>
        <v>3.0599999999999987</v>
      </c>
      <c r="B256" s="93" t="s">
        <v>111</v>
      </c>
      <c r="C256" s="79"/>
      <c r="D256" s="94"/>
      <c r="E256" s="278"/>
      <c r="F256" s="81"/>
      <c r="G256" s="108"/>
    </row>
    <row r="257" spans="1:7" s="82" customFormat="1">
      <c r="A257" s="95">
        <f t="shared" si="7"/>
        <v>3.0699999999999985</v>
      </c>
      <c r="B257" s="93" t="s">
        <v>112</v>
      </c>
      <c r="C257" s="79"/>
      <c r="D257" s="94"/>
      <c r="E257" s="278"/>
      <c r="F257" s="81"/>
      <c r="G257" s="108"/>
    </row>
    <row r="258" spans="1:7" s="82" customFormat="1">
      <c r="A258" s="95">
        <f t="shared" si="7"/>
        <v>3.0799999999999983</v>
      </c>
      <c r="B258" s="93" t="s">
        <v>113</v>
      </c>
      <c r="C258" s="79"/>
      <c r="D258" s="94"/>
      <c r="E258" s="278"/>
      <c r="F258" s="81"/>
      <c r="G258" s="108"/>
    </row>
    <row r="259" spans="1:7" s="82" customFormat="1">
      <c r="A259" s="95">
        <f t="shared" si="7"/>
        <v>3.0899999999999981</v>
      </c>
      <c r="B259" s="99" t="s">
        <v>114</v>
      </c>
      <c r="C259" s="79"/>
      <c r="D259" s="94"/>
      <c r="E259" s="278"/>
      <c r="F259" s="81"/>
      <c r="G259" s="108"/>
    </row>
    <row r="260" spans="1:7" s="82" customFormat="1" ht="7.9" customHeight="1">
      <c r="A260" s="77"/>
      <c r="B260" s="96"/>
      <c r="C260" s="79"/>
      <c r="D260" s="80"/>
      <c r="E260" s="278"/>
      <c r="F260" s="97"/>
      <c r="G260" s="108"/>
    </row>
    <row r="261" spans="1:7" s="76" customFormat="1" ht="15" customHeight="1">
      <c r="A261" s="71"/>
      <c r="B261" s="109" t="s">
        <v>455</v>
      </c>
      <c r="C261" s="73"/>
      <c r="D261" s="74"/>
      <c r="E261" s="277"/>
      <c r="F261" s="75"/>
      <c r="G261" s="110"/>
    </row>
    <row r="262" spans="1:7" s="82" customFormat="1" ht="7.9" customHeight="1">
      <c r="A262" s="77"/>
      <c r="B262" s="78"/>
      <c r="C262" s="79"/>
      <c r="D262" s="80"/>
      <c r="E262" s="278"/>
      <c r="F262" s="81"/>
      <c r="G262" s="108"/>
    </row>
    <row r="263" spans="1:7" s="82" customFormat="1" ht="15.75">
      <c r="A263" s="71"/>
      <c r="B263" s="111" t="s">
        <v>187</v>
      </c>
      <c r="C263" s="84"/>
      <c r="D263" s="112"/>
      <c r="E263" s="279"/>
      <c r="F263" s="86"/>
      <c r="G263" s="108"/>
    </row>
    <row r="264" spans="1:7" s="82" customFormat="1" ht="15.75">
      <c r="A264" s="87">
        <v>1</v>
      </c>
      <c r="B264" s="88" t="s">
        <v>188</v>
      </c>
      <c r="C264" s="89" t="s">
        <v>14</v>
      </c>
      <c r="D264" s="90">
        <v>1</v>
      </c>
      <c r="E264" s="292"/>
      <c r="F264" s="91">
        <f>D264*E264</f>
        <v>0</v>
      </c>
      <c r="G264" s="108"/>
    </row>
    <row r="265" spans="1:7" s="82" customFormat="1">
      <c r="A265" s="92">
        <v>1</v>
      </c>
      <c r="B265" s="119" t="s">
        <v>189</v>
      </c>
      <c r="C265" s="79"/>
      <c r="D265" s="94"/>
      <c r="E265" s="278"/>
      <c r="F265" s="81"/>
      <c r="G265" s="108"/>
    </row>
    <row r="266" spans="1:7" s="82" customFormat="1">
      <c r="A266" s="95">
        <f>A265+0.01</f>
        <v>1.01</v>
      </c>
      <c r="B266" s="119" t="s">
        <v>190</v>
      </c>
      <c r="C266" s="79"/>
      <c r="D266" s="94"/>
      <c r="E266" s="278"/>
      <c r="F266" s="81"/>
      <c r="G266" s="108"/>
    </row>
    <row r="267" spans="1:7" s="82" customFormat="1">
      <c r="A267" s="95">
        <f t="shared" ref="A267:A286" si="8">A266+0.01</f>
        <v>1.02</v>
      </c>
      <c r="B267" s="119" t="s">
        <v>57</v>
      </c>
      <c r="C267" s="79"/>
      <c r="D267" s="94"/>
      <c r="E267" s="278"/>
      <c r="F267" s="81"/>
      <c r="G267" s="108"/>
    </row>
    <row r="268" spans="1:7" s="82" customFormat="1">
      <c r="A268" s="95">
        <f t="shared" si="8"/>
        <v>1.03</v>
      </c>
      <c r="B268" s="119" t="s">
        <v>118</v>
      </c>
      <c r="C268" s="79"/>
      <c r="D268" s="94"/>
      <c r="E268" s="278"/>
      <c r="F268" s="81"/>
      <c r="G268" s="108"/>
    </row>
    <row r="269" spans="1:7" s="82" customFormat="1">
      <c r="A269" s="95">
        <f t="shared" si="8"/>
        <v>1.04</v>
      </c>
      <c r="B269" s="119" t="s">
        <v>191</v>
      </c>
      <c r="C269" s="79"/>
      <c r="D269" s="94"/>
      <c r="E269" s="278"/>
      <c r="F269" s="97"/>
      <c r="G269" s="108"/>
    </row>
    <row r="270" spans="1:7" s="82" customFormat="1">
      <c r="A270" s="95">
        <f t="shared" si="8"/>
        <v>1.05</v>
      </c>
      <c r="B270" s="117" t="s">
        <v>192</v>
      </c>
      <c r="C270" s="79"/>
      <c r="D270" s="94"/>
      <c r="E270" s="278"/>
      <c r="F270" s="97"/>
      <c r="G270" s="108"/>
    </row>
    <row r="271" spans="1:7" s="82" customFormat="1">
      <c r="A271" s="95">
        <f t="shared" si="8"/>
        <v>1.06</v>
      </c>
      <c r="B271" s="117" t="s">
        <v>193</v>
      </c>
      <c r="C271" s="79"/>
      <c r="D271" s="80"/>
      <c r="E271" s="278"/>
      <c r="F271" s="97"/>
      <c r="G271" s="108"/>
    </row>
    <row r="272" spans="1:7" s="82" customFormat="1">
      <c r="A272" s="95">
        <f t="shared" si="8"/>
        <v>1.07</v>
      </c>
      <c r="B272" s="117" t="s">
        <v>194</v>
      </c>
      <c r="C272" s="79"/>
      <c r="D272" s="80"/>
      <c r="E272" s="280"/>
      <c r="F272" s="120"/>
      <c r="G272" s="108"/>
    </row>
    <row r="273" spans="1:7" s="82" customFormat="1">
      <c r="A273" s="95">
        <f t="shared" si="8"/>
        <v>1.08</v>
      </c>
      <c r="B273" s="117" t="s">
        <v>63</v>
      </c>
      <c r="C273" s="79"/>
      <c r="D273" s="80"/>
      <c r="E273" s="278"/>
      <c r="F273" s="81"/>
      <c r="G273" s="108"/>
    </row>
    <row r="274" spans="1:7" s="82" customFormat="1">
      <c r="A274" s="95">
        <f t="shared" si="8"/>
        <v>1.0900000000000001</v>
      </c>
      <c r="B274" s="117" t="s">
        <v>195</v>
      </c>
      <c r="C274" s="79"/>
      <c r="D274" s="80"/>
      <c r="E274" s="278"/>
      <c r="F274" s="81"/>
      <c r="G274" s="108"/>
    </row>
    <row r="275" spans="1:7" s="82" customFormat="1">
      <c r="A275" s="95">
        <f t="shared" si="8"/>
        <v>1.1000000000000001</v>
      </c>
      <c r="B275" s="117" t="s">
        <v>196</v>
      </c>
      <c r="C275" s="79"/>
      <c r="D275" s="80"/>
      <c r="E275" s="278"/>
      <c r="F275" s="81"/>
      <c r="G275" s="108"/>
    </row>
    <row r="276" spans="1:7" s="82" customFormat="1">
      <c r="A276" s="95">
        <f t="shared" si="8"/>
        <v>1.1100000000000001</v>
      </c>
      <c r="B276" s="117" t="s">
        <v>197</v>
      </c>
      <c r="C276" s="79"/>
      <c r="D276" s="80"/>
      <c r="E276" s="278"/>
      <c r="F276" s="81"/>
      <c r="G276" s="108"/>
    </row>
    <row r="277" spans="1:7" s="82" customFormat="1">
      <c r="A277" s="95">
        <f t="shared" si="8"/>
        <v>1.1200000000000001</v>
      </c>
      <c r="B277" s="117" t="s">
        <v>198</v>
      </c>
      <c r="C277" s="79"/>
      <c r="D277" s="80"/>
      <c r="E277" s="278"/>
      <c r="F277" s="81"/>
      <c r="G277" s="108"/>
    </row>
    <row r="278" spans="1:7" s="82" customFormat="1">
      <c r="A278" s="95">
        <f t="shared" si="8"/>
        <v>1.1300000000000001</v>
      </c>
      <c r="B278" s="117" t="s">
        <v>71</v>
      </c>
      <c r="C278" s="79"/>
      <c r="D278" s="80"/>
      <c r="E278" s="278"/>
      <c r="F278" s="81"/>
      <c r="G278" s="108"/>
    </row>
    <row r="279" spans="1:7" s="82" customFormat="1">
      <c r="A279" s="95">
        <f t="shared" si="8"/>
        <v>1.1400000000000001</v>
      </c>
      <c r="B279" s="117" t="s">
        <v>199</v>
      </c>
      <c r="C279" s="79"/>
      <c r="D279" s="80"/>
      <c r="E279" s="278"/>
      <c r="F279" s="81"/>
      <c r="G279" s="108"/>
    </row>
    <row r="280" spans="1:7" s="82" customFormat="1" ht="30">
      <c r="A280" s="95">
        <f t="shared" si="8"/>
        <v>1.1500000000000001</v>
      </c>
      <c r="B280" s="117" t="s">
        <v>76</v>
      </c>
      <c r="C280" s="79"/>
      <c r="D280" s="80"/>
      <c r="E280" s="278"/>
      <c r="F280" s="81"/>
      <c r="G280" s="108"/>
    </row>
    <row r="281" spans="1:7" s="82" customFormat="1">
      <c r="A281" s="95">
        <f t="shared" si="8"/>
        <v>1.1600000000000001</v>
      </c>
      <c r="B281" s="117" t="s">
        <v>77</v>
      </c>
      <c r="C281" s="79"/>
      <c r="D281" s="80"/>
      <c r="E281" s="278"/>
      <c r="F281" s="81"/>
      <c r="G281" s="108"/>
    </row>
    <row r="282" spans="1:7" s="82" customFormat="1" ht="45">
      <c r="A282" s="95">
        <f t="shared" si="8"/>
        <v>1.1700000000000002</v>
      </c>
      <c r="B282" s="117" t="s">
        <v>78</v>
      </c>
      <c r="C282" s="79"/>
      <c r="D282" s="80"/>
      <c r="E282" s="278"/>
      <c r="F282" s="81"/>
      <c r="G282" s="108"/>
    </row>
    <row r="283" spans="1:7" s="82" customFormat="1" ht="30">
      <c r="A283" s="95">
        <f t="shared" si="8"/>
        <v>1.1800000000000002</v>
      </c>
      <c r="B283" s="117" t="s">
        <v>79</v>
      </c>
      <c r="C283" s="79"/>
      <c r="D283" s="80"/>
      <c r="E283" s="278"/>
      <c r="F283" s="81"/>
      <c r="G283" s="108"/>
    </row>
    <row r="284" spans="1:7" s="82" customFormat="1">
      <c r="A284" s="95">
        <f t="shared" si="8"/>
        <v>1.1900000000000002</v>
      </c>
      <c r="B284" s="117" t="s">
        <v>200</v>
      </c>
      <c r="C284" s="79"/>
      <c r="D284" s="80"/>
      <c r="E284" s="278"/>
      <c r="F284" s="81"/>
      <c r="G284" s="108"/>
    </row>
    <row r="285" spans="1:7" s="82" customFormat="1" ht="30">
      <c r="A285" s="95">
        <f t="shared" si="8"/>
        <v>1.2000000000000002</v>
      </c>
      <c r="B285" s="117" t="s">
        <v>81</v>
      </c>
      <c r="C285" s="79"/>
      <c r="D285" s="80"/>
      <c r="E285" s="278"/>
      <c r="F285" s="81"/>
      <c r="G285" s="108"/>
    </row>
    <row r="286" spans="1:7" s="82" customFormat="1">
      <c r="A286" s="95">
        <f t="shared" si="8"/>
        <v>1.2100000000000002</v>
      </c>
      <c r="B286" s="117" t="s">
        <v>201</v>
      </c>
      <c r="C286" s="79"/>
      <c r="D286" s="80"/>
      <c r="E286" s="278"/>
      <c r="F286" s="81"/>
      <c r="G286" s="108"/>
    </row>
    <row r="287" spans="1:7" s="82" customFormat="1" ht="7.9" customHeight="1">
      <c r="A287" s="77"/>
      <c r="B287" s="96"/>
      <c r="C287" s="79"/>
      <c r="D287" s="80"/>
      <c r="E287" s="278"/>
      <c r="F287" s="97"/>
      <c r="G287" s="108"/>
    </row>
    <row r="288" spans="1:7" s="82" customFormat="1" ht="15.75">
      <c r="A288" s="87">
        <v>2</v>
      </c>
      <c r="B288" s="88" t="s">
        <v>84</v>
      </c>
      <c r="C288" s="89" t="s">
        <v>14</v>
      </c>
      <c r="D288" s="90">
        <v>1</v>
      </c>
      <c r="E288" s="292"/>
      <c r="F288" s="91">
        <f>D288*E288</f>
        <v>0</v>
      </c>
      <c r="G288" s="108"/>
    </row>
    <row r="289" spans="1:7" s="82" customFormat="1" ht="30">
      <c r="A289" s="92">
        <v>2</v>
      </c>
      <c r="B289" s="93" t="s">
        <v>85</v>
      </c>
      <c r="C289" s="79"/>
      <c r="D289" s="94"/>
      <c r="E289" s="278"/>
      <c r="F289" s="81"/>
      <c r="G289" s="108"/>
    </row>
    <row r="290" spans="1:7" s="82" customFormat="1">
      <c r="A290" s="95">
        <f>A289+0.01</f>
        <v>2.0099999999999998</v>
      </c>
      <c r="B290" s="93" t="s">
        <v>86</v>
      </c>
      <c r="C290" s="79"/>
      <c r="D290" s="94"/>
      <c r="E290" s="278"/>
      <c r="F290" s="81"/>
      <c r="G290" s="108"/>
    </row>
    <row r="291" spans="1:7" s="82" customFormat="1">
      <c r="A291" s="95">
        <f t="shared" ref="A291:A305" si="9">A290+0.01</f>
        <v>2.0199999999999996</v>
      </c>
      <c r="B291" s="93" t="s">
        <v>87</v>
      </c>
      <c r="C291" s="79"/>
      <c r="D291" s="94"/>
      <c r="E291" s="278"/>
      <c r="F291" s="81"/>
      <c r="G291" s="108"/>
    </row>
    <row r="292" spans="1:7" s="82" customFormat="1">
      <c r="A292" s="95">
        <f t="shared" si="9"/>
        <v>2.0299999999999994</v>
      </c>
      <c r="B292" s="93" t="s">
        <v>88</v>
      </c>
      <c r="C292" s="79"/>
      <c r="D292" s="94"/>
      <c r="E292" s="278"/>
      <c r="F292" s="81"/>
      <c r="G292" s="108"/>
    </row>
    <row r="293" spans="1:7" s="82" customFormat="1">
      <c r="A293" s="95">
        <f t="shared" si="9"/>
        <v>2.0399999999999991</v>
      </c>
      <c r="B293" s="93" t="s">
        <v>89</v>
      </c>
      <c r="C293" s="79"/>
      <c r="D293" s="94"/>
      <c r="E293" s="278"/>
      <c r="F293" s="81"/>
      <c r="G293" s="108"/>
    </row>
    <row r="294" spans="1:7" s="82" customFormat="1">
      <c r="A294" s="95">
        <f t="shared" si="9"/>
        <v>2.0499999999999989</v>
      </c>
      <c r="B294" s="93" t="s">
        <v>90</v>
      </c>
      <c r="C294" s="79"/>
      <c r="D294" s="94"/>
      <c r="E294" s="278"/>
      <c r="F294" s="81"/>
      <c r="G294" s="108"/>
    </row>
    <row r="295" spans="1:7" s="82" customFormat="1">
      <c r="A295" s="95">
        <f t="shared" si="9"/>
        <v>2.0599999999999987</v>
      </c>
      <c r="B295" s="93" t="s">
        <v>91</v>
      </c>
      <c r="C295" s="79"/>
      <c r="D295" s="94"/>
      <c r="E295" s="278"/>
      <c r="F295" s="81"/>
      <c r="G295" s="108"/>
    </row>
    <row r="296" spans="1:7" s="82" customFormat="1">
      <c r="A296" s="95">
        <f t="shared" si="9"/>
        <v>2.0699999999999985</v>
      </c>
      <c r="B296" s="93" t="s">
        <v>92</v>
      </c>
      <c r="C296" s="79"/>
      <c r="D296" s="94"/>
      <c r="E296" s="278"/>
      <c r="F296" s="81"/>
      <c r="G296" s="108"/>
    </row>
    <row r="297" spans="1:7" s="82" customFormat="1">
      <c r="A297" s="95">
        <f t="shared" si="9"/>
        <v>2.0799999999999983</v>
      </c>
      <c r="B297" s="93" t="s">
        <v>93</v>
      </c>
      <c r="C297" s="79"/>
      <c r="D297" s="94"/>
      <c r="E297" s="278"/>
      <c r="F297" s="81"/>
      <c r="G297" s="108"/>
    </row>
    <row r="298" spans="1:7" s="82" customFormat="1">
      <c r="A298" s="95">
        <f t="shared" si="9"/>
        <v>2.0899999999999981</v>
      </c>
      <c r="B298" s="93" t="s">
        <v>94</v>
      </c>
      <c r="C298" s="79"/>
      <c r="D298" s="94"/>
      <c r="E298" s="278"/>
      <c r="F298" s="81"/>
      <c r="G298" s="108"/>
    </row>
    <row r="299" spans="1:7" s="82" customFormat="1">
      <c r="A299" s="95">
        <f t="shared" si="9"/>
        <v>2.0999999999999979</v>
      </c>
      <c r="B299" s="93" t="s">
        <v>95</v>
      </c>
      <c r="C299" s="79"/>
      <c r="D299" s="94"/>
      <c r="E299" s="278"/>
      <c r="F299" s="81"/>
      <c r="G299" s="108"/>
    </row>
    <row r="300" spans="1:7" s="82" customFormat="1">
      <c r="A300" s="95">
        <f t="shared" si="9"/>
        <v>2.1099999999999977</v>
      </c>
      <c r="B300" s="93" t="s">
        <v>96</v>
      </c>
      <c r="C300" s="79"/>
      <c r="D300" s="94"/>
      <c r="E300" s="278"/>
      <c r="F300" s="81"/>
      <c r="G300" s="108"/>
    </row>
    <row r="301" spans="1:7" s="82" customFormat="1">
      <c r="A301" s="95">
        <f t="shared" si="9"/>
        <v>2.1199999999999974</v>
      </c>
      <c r="B301" s="93" t="s">
        <v>97</v>
      </c>
      <c r="C301" s="79"/>
      <c r="D301" s="94"/>
      <c r="E301" s="278"/>
      <c r="F301" s="81"/>
      <c r="G301" s="108"/>
    </row>
    <row r="302" spans="1:7" s="82" customFormat="1">
      <c r="A302" s="95">
        <f t="shared" si="9"/>
        <v>2.1299999999999972</v>
      </c>
      <c r="B302" s="93" t="s">
        <v>98</v>
      </c>
      <c r="C302" s="79"/>
      <c r="D302" s="94"/>
      <c r="E302" s="278"/>
      <c r="F302" s="81"/>
      <c r="G302" s="108"/>
    </row>
    <row r="303" spans="1:7" s="82" customFormat="1">
      <c r="A303" s="95">
        <f t="shared" si="9"/>
        <v>2.139999999999997</v>
      </c>
      <c r="B303" s="93" t="s">
        <v>99</v>
      </c>
      <c r="C303" s="79"/>
      <c r="D303" s="94"/>
      <c r="E303" s="278"/>
      <c r="F303" s="81"/>
      <c r="G303" s="108"/>
    </row>
    <row r="304" spans="1:7" s="82" customFormat="1">
      <c r="A304" s="95">
        <f t="shared" si="9"/>
        <v>2.1499999999999968</v>
      </c>
      <c r="B304" s="93" t="s">
        <v>100</v>
      </c>
      <c r="C304" s="79"/>
      <c r="D304" s="94"/>
      <c r="E304" s="278"/>
      <c r="F304" s="81"/>
      <c r="G304" s="108"/>
    </row>
    <row r="305" spans="1:7" s="82" customFormat="1">
      <c r="A305" s="95">
        <f t="shared" si="9"/>
        <v>2.1599999999999966</v>
      </c>
      <c r="B305" s="93" t="s">
        <v>101</v>
      </c>
      <c r="C305" s="79"/>
      <c r="D305" s="94"/>
      <c r="E305" s="278"/>
      <c r="F305" s="81"/>
      <c r="G305" s="108"/>
    </row>
    <row r="306" spans="1:7" s="82" customFormat="1">
      <c r="A306" s="95">
        <f>A304+0.01</f>
        <v>2.1599999999999966</v>
      </c>
      <c r="B306" s="93" t="s">
        <v>102</v>
      </c>
      <c r="C306" s="79"/>
      <c r="D306" s="94"/>
      <c r="E306" s="278"/>
      <c r="F306" s="81"/>
      <c r="G306" s="108"/>
    </row>
    <row r="307" spans="1:7" s="82" customFormat="1">
      <c r="A307" s="95">
        <f>A305+0.01</f>
        <v>2.1699999999999964</v>
      </c>
      <c r="B307" s="93" t="s">
        <v>103</v>
      </c>
      <c r="C307" s="79"/>
      <c r="D307" s="94"/>
      <c r="E307" s="278"/>
      <c r="F307" s="81"/>
      <c r="G307" s="108"/>
    </row>
    <row r="308" spans="1:7" s="82" customFormat="1" ht="7.9" customHeight="1">
      <c r="A308" s="77"/>
      <c r="B308" s="96"/>
      <c r="C308" s="79"/>
      <c r="D308" s="80"/>
      <c r="E308" s="278"/>
      <c r="F308" s="97"/>
      <c r="G308" s="108"/>
    </row>
    <row r="309" spans="1:7" s="82" customFormat="1" ht="15.75">
      <c r="A309" s="71"/>
      <c r="B309" s="111" t="s">
        <v>104</v>
      </c>
      <c r="C309" s="84"/>
      <c r="D309" s="112"/>
      <c r="E309" s="279"/>
      <c r="F309" s="86"/>
      <c r="G309" s="108"/>
    </row>
    <row r="310" spans="1:7" s="82" customFormat="1" ht="15.75">
      <c r="A310" s="87">
        <v>3</v>
      </c>
      <c r="B310" s="88" t="s">
        <v>105</v>
      </c>
      <c r="C310" s="89" t="s">
        <v>14</v>
      </c>
      <c r="D310" s="90">
        <v>2</v>
      </c>
      <c r="E310" s="292"/>
      <c r="F310" s="91">
        <f>D310*E310</f>
        <v>0</v>
      </c>
      <c r="G310" s="108"/>
    </row>
    <row r="311" spans="1:7" s="82" customFormat="1">
      <c r="A311" s="92">
        <v>3</v>
      </c>
      <c r="B311" s="98" t="s">
        <v>451</v>
      </c>
      <c r="C311" s="79"/>
      <c r="D311" s="94"/>
      <c r="E311" s="278"/>
      <c r="F311" s="81"/>
      <c r="G311" s="108"/>
    </row>
    <row r="312" spans="1:7" s="82" customFormat="1">
      <c r="A312" s="95">
        <f>A311+0.01</f>
        <v>3.01</v>
      </c>
      <c r="B312" s="93" t="s">
        <v>106</v>
      </c>
      <c r="C312" s="79"/>
      <c r="D312" s="94"/>
      <c r="E312" s="278"/>
      <c r="F312" s="81"/>
      <c r="G312" s="108"/>
    </row>
    <row r="313" spans="1:7" s="82" customFormat="1">
      <c r="A313" s="95">
        <f t="shared" ref="A313:A320" si="10">A312+0.01</f>
        <v>3.0199999999999996</v>
      </c>
      <c r="B313" s="93" t="s">
        <v>107</v>
      </c>
      <c r="C313" s="79"/>
      <c r="D313" s="94"/>
      <c r="E313" s="278"/>
      <c r="F313" s="81"/>
      <c r="G313" s="108"/>
    </row>
    <row r="314" spans="1:7" s="82" customFormat="1">
      <c r="A314" s="95">
        <f t="shared" si="10"/>
        <v>3.0299999999999994</v>
      </c>
      <c r="B314" s="93" t="s">
        <v>108</v>
      </c>
      <c r="C314" s="79"/>
      <c r="D314" s="94"/>
      <c r="E314" s="278"/>
      <c r="F314" s="81"/>
      <c r="G314" s="108"/>
    </row>
    <row r="315" spans="1:7" s="82" customFormat="1">
      <c r="A315" s="95">
        <f t="shared" si="10"/>
        <v>3.0399999999999991</v>
      </c>
      <c r="B315" s="93" t="s">
        <v>109</v>
      </c>
      <c r="C315" s="79"/>
      <c r="D315" s="94"/>
      <c r="E315" s="278"/>
      <c r="F315" s="81"/>
      <c r="G315" s="108"/>
    </row>
    <row r="316" spans="1:7" s="82" customFormat="1">
      <c r="A316" s="95">
        <f t="shared" si="10"/>
        <v>3.0499999999999989</v>
      </c>
      <c r="B316" s="93" t="s">
        <v>110</v>
      </c>
      <c r="C316" s="79"/>
      <c r="D316" s="94"/>
      <c r="E316" s="278"/>
      <c r="F316" s="81"/>
      <c r="G316" s="108"/>
    </row>
    <row r="317" spans="1:7" s="82" customFormat="1">
      <c r="A317" s="95">
        <f t="shared" si="10"/>
        <v>3.0599999999999987</v>
      </c>
      <c r="B317" s="93" t="s">
        <v>111</v>
      </c>
      <c r="C317" s="79"/>
      <c r="D317" s="94"/>
      <c r="E317" s="278"/>
      <c r="F317" s="81"/>
      <c r="G317" s="108"/>
    </row>
    <row r="318" spans="1:7" s="82" customFormat="1">
      <c r="A318" s="95">
        <f t="shared" si="10"/>
        <v>3.0699999999999985</v>
      </c>
      <c r="B318" s="93" t="s">
        <v>112</v>
      </c>
      <c r="C318" s="79"/>
      <c r="D318" s="94"/>
      <c r="E318" s="278"/>
      <c r="F318" s="81"/>
      <c r="G318" s="108"/>
    </row>
    <row r="319" spans="1:7" s="82" customFormat="1">
      <c r="A319" s="95">
        <f t="shared" si="10"/>
        <v>3.0799999999999983</v>
      </c>
      <c r="B319" s="93" t="s">
        <v>113</v>
      </c>
      <c r="C319" s="79"/>
      <c r="D319" s="94"/>
      <c r="E319" s="278"/>
      <c r="F319" s="81"/>
      <c r="G319" s="108"/>
    </row>
    <row r="320" spans="1:7" s="82" customFormat="1">
      <c r="A320" s="95">
        <f t="shared" si="10"/>
        <v>3.0899999999999981</v>
      </c>
      <c r="B320" s="99" t="s">
        <v>114</v>
      </c>
      <c r="C320" s="79"/>
      <c r="D320" s="94"/>
      <c r="E320" s="278"/>
      <c r="F320" s="81"/>
      <c r="G320" s="108"/>
    </row>
    <row r="321" spans="1:7" s="82" customFormat="1" ht="7.9" customHeight="1">
      <c r="A321" s="77"/>
      <c r="B321" s="96"/>
      <c r="C321" s="79"/>
      <c r="D321" s="80"/>
      <c r="E321" s="278"/>
      <c r="F321" s="97"/>
      <c r="G321" s="108"/>
    </row>
    <row r="322" spans="1:7" s="76" customFormat="1" ht="15" customHeight="1">
      <c r="A322" s="71"/>
      <c r="B322" s="109" t="s">
        <v>456</v>
      </c>
      <c r="C322" s="73"/>
      <c r="D322" s="74"/>
      <c r="E322" s="277"/>
      <c r="F322" s="75"/>
      <c r="G322" s="110"/>
    </row>
    <row r="323" spans="1:7" s="82" customFormat="1" ht="7.9" customHeight="1">
      <c r="A323" s="77"/>
      <c r="B323" s="78"/>
      <c r="C323" s="79"/>
      <c r="D323" s="80"/>
      <c r="E323" s="278"/>
      <c r="F323" s="81"/>
      <c r="G323" s="108"/>
    </row>
    <row r="324" spans="1:7" s="82" customFormat="1" ht="15.75">
      <c r="A324" s="71"/>
      <c r="B324" s="111" t="s">
        <v>187</v>
      </c>
      <c r="C324" s="84"/>
      <c r="D324" s="112"/>
      <c r="E324" s="279"/>
      <c r="F324" s="86"/>
      <c r="G324" s="108"/>
    </row>
    <row r="325" spans="1:7" s="82" customFormat="1" ht="15.75">
      <c r="A325" s="87">
        <v>1</v>
      </c>
      <c r="B325" s="88" t="s">
        <v>54</v>
      </c>
      <c r="C325" s="89" t="s">
        <v>14</v>
      </c>
      <c r="D325" s="90">
        <v>1</v>
      </c>
      <c r="E325" s="292"/>
      <c r="F325" s="91">
        <f>D325*E325</f>
        <v>0</v>
      </c>
      <c r="G325" s="108"/>
    </row>
    <row r="326" spans="1:7" s="82" customFormat="1">
      <c r="A326" s="92">
        <v>1</v>
      </c>
      <c r="B326" s="93" t="s">
        <v>55</v>
      </c>
      <c r="C326" s="79"/>
      <c r="D326" s="94"/>
      <c r="E326" s="278"/>
      <c r="F326" s="81"/>
      <c r="G326" s="108"/>
    </row>
    <row r="327" spans="1:7" s="82" customFormat="1">
      <c r="A327" s="95">
        <f>A326+0.01</f>
        <v>1.01</v>
      </c>
      <c r="B327" s="93" t="s">
        <v>56</v>
      </c>
      <c r="C327" s="79"/>
      <c r="D327" s="94"/>
      <c r="E327" s="278"/>
      <c r="F327" s="81"/>
      <c r="G327" s="108"/>
    </row>
    <row r="328" spans="1:7" s="82" customFormat="1">
      <c r="A328" s="95">
        <f t="shared" ref="A328:A354" si="11">A327+0.01</f>
        <v>1.02</v>
      </c>
      <c r="B328" s="93" t="s">
        <v>57</v>
      </c>
      <c r="C328" s="79"/>
      <c r="D328" s="94"/>
      <c r="E328" s="278"/>
      <c r="F328" s="81"/>
      <c r="G328" s="108"/>
    </row>
    <row r="329" spans="1:7" s="82" customFormat="1">
      <c r="A329" s="95">
        <f t="shared" si="11"/>
        <v>1.03</v>
      </c>
      <c r="B329" s="93" t="s">
        <v>58</v>
      </c>
      <c r="C329" s="79"/>
      <c r="D329" s="94"/>
      <c r="E329" s="278"/>
      <c r="F329" s="81"/>
      <c r="G329" s="108"/>
    </row>
    <row r="330" spans="1:7" s="82" customFormat="1">
      <c r="A330" s="95">
        <f t="shared" si="11"/>
        <v>1.04</v>
      </c>
      <c r="B330" s="93" t="s">
        <v>59</v>
      </c>
      <c r="C330" s="79"/>
      <c r="D330" s="94"/>
      <c r="E330" s="278"/>
      <c r="F330" s="81"/>
      <c r="G330" s="108"/>
    </row>
    <row r="331" spans="1:7" s="82" customFormat="1">
      <c r="A331" s="95">
        <f t="shared" si="11"/>
        <v>1.05</v>
      </c>
      <c r="B331" s="93" t="s">
        <v>60</v>
      </c>
      <c r="C331" s="79"/>
      <c r="D331" s="94"/>
      <c r="E331" s="278"/>
      <c r="F331" s="81"/>
      <c r="G331" s="108"/>
    </row>
    <row r="332" spans="1:7" s="82" customFormat="1">
      <c r="A332" s="95">
        <f t="shared" si="11"/>
        <v>1.06</v>
      </c>
      <c r="B332" s="93" t="s">
        <v>61</v>
      </c>
      <c r="C332" s="79"/>
      <c r="D332" s="94"/>
      <c r="E332" s="278"/>
      <c r="F332" s="81"/>
      <c r="G332" s="108"/>
    </row>
    <row r="333" spans="1:7" s="82" customFormat="1">
      <c r="A333" s="95">
        <f t="shared" si="11"/>
        <v>1.07</v>
      </c>
      <c r="B333" s="93" t="s">
        <v>62</v>
      </c>
      <c r="C333" s="79"/>
      <c r="D333" s="94"/>
      <c r="E333" s="278"/>
      <c r="F333" s="81"/>
      <c r="G333" s="108"/>
    </row>
    <row r="334" spans="1:7" s="82" customFormat="1">
      <c r="A334" s="95">
        <f t="shared" si="11"/>
        <v>1.08</v>
      </c>
      <c r="B334" s="93" t="s">
        <v>63</v>
      </c>
      <c r="C334" s="79"/>
      <c r="D334" s="94"/>
      <c r="E334" s="278"/>
      <c r="F334" s="81"/>
      <c r="G334" s="108"/>
    </row>
    <row r="335" spans="1:7" s="82" customFormat="1">
      <c r="A335" s="95">
        <f t="shared" si="11"/>
        <v>1.0900000000000001</v>
      </c>
      <c r="B335" s="93" t="s">
        <v>64</v>
      </c>
      <c r="C335" s="79"/>
      <c r="D335" s="94"/>
      <c r="E335" s="278"/>
      <c r="F335" s="81"/>
      <c r="G335" s="108"/>
    </row>
    <row r="336" spans="1:7" s="82" customFormat="1">
      <c r="A336" s="95">
        <f t="shared" si="11"/>
        <v>1.1000000000000001</v>
      </c>
      <c r="B336" s="93" t="s">
        <v>65</v>
      </c>
      <c r="C336" s="79"/>
      <c r="D336" s="94"/>
      <c r="E336" s="278"/>
      <c r="F336" s="81"/>
      <c r="G336" s="108"/>
    </row>
    <row r="337" spans="1:7" s="82" customFormat="1">
      <c r="A337" s="95">
        <f t="shared" si="11"/>
        <v>1.1100000000000001</v>
      </c>
      <c r="B337" s="93" t="s">
        <v>66</v>
      </c>
      <c r="C337" s="79"/>
      <c r="D337" s="94"/>
      <c r="E337" s="278"/>
      <c r="F337" s="81"/>
      <c r="G337" s="108"/>
    </row>
    <row r="338" spans="1:7" s="82" customFormat="1">
      <c r="A338" s="95">
        <f t="shared" si="11"/>
        <v>1.1200000000000001</v>
      </c>
      <c r="B338" s="93" t="s">
        <v>67</v>
      </c>
      <c r="C338" s="79"/>
      <c r="D338" s="94"/>
      <c r="E338" s="278"/>
      <c r="F338" s="81"/>
      <c r="G338" s="108"/>
    </row>
    <row r="339" spans="1:7" s="82" customFormat="1">
      <c r="A339" s="95">
        <f t="shared" si="11"/>
        <v>1.1300000000000001</v>
      </c>
      <c r="B339" s="93" t="s">
        <v>68</v>
      </c>
      <c r="C339" s="79"/>
      <c r="D339" s="94"/>
      <c r="E339" s="278"/>
      <c r="F339" s="81"/>
      <c r="G339" s="108"/>
    </row>
    <row r="340" spans="1:7" s="82" customFormat="1">
      <c r="A340" s="95">
        <f t="shared" si="11"/>
        <v>1.1400000000000001</v>
      </c>
      <c r="B340" s="93" t="s">
        <v>69</v>
      </c>
      <c r="C340" s="79"/>
      <c r="D340" s="94"/>
      <c r="E340" s="278"/>
      <c r="F340" s="81"/>
      <c r="G340" s="108"/>
    </row>
    <row r="341" spans="1:7" s="82" customFormat="1">
      <c r="A341" s="95">
        <f t="shared" si="11"/>
        <v>1.1500000000000001</v>
      </c>
      <c r="B341" s="93" t="s">
        <v>70</v>
      </c>
      <c r="C341" s="79"/>
      <c r="D341" s="94"/>
      <c r="E341" s="278"/>
      <c r="F341" s="81"/>
      <c r="G341" s="108"/>
    </row>
    <row r="342" spans="1:7" s="82" customFormat="1">
      <c r="A342" s="95">
        <f t="shared" si="11"/>
        <v>1.1600000000000001</v>
      </c>
      <c r="B342" s="93" t="s">
        <v>71</v>
      </c>
      <c r="C342" s="79"/>
      <c r="D342" s="94"/>
      <c r="E342" s="278"/>
      <c r="F342" s="81"/>
      <c r="G342" s="108"/>
    </row>
    <row r="343" spans="1:7" s="82" customFormat="1">
      <c r="A343" s="95">
        <f t="shared" si="11"/>
        <v>1.1700000000000002</v>
      </c>
      <c r="B343" s="93" t="s">
        <v>72</v>
      </c>
      <c r="C343" s="79"/>
      <c r="D343" s="94"/>
      <c r="E343" s="278"/>
      <c r="F343" s="81"/>
      <c r="G343" s="108"/>
    </row>
    <row r="344" spans="1:7" s="82" customFormat="1">
      <c r="A344" s="95">
        <f t="shared" si="11"/>
        <v>1.1800000000000002</v>
      </c>
      <c r="B344" s="93" t="s">
        <v>73</v>
      </c>
      <c r="C344" s="79"/>
      <c r="D344" s="94"/>
      <c r="E344" s="278"/>
      <c r="F344" s="81"/>
      <c r="G344" s="108"/>
    </row>
    <row r="345" spans="1:7" s="82" customFormat="1">
      <c r="A345" s="95">
        <f t="shared" si="11"/>
        <v>1.1900000000000002</v>
      </c>
      <c r="B345" s="93" t="s">
        <v>74</v>
      </c>
      <c r="C345" s="79"/>
      <c r="D345" s="94"/>
      <c r="E345" s="278"/>
      <c r="F345" s="81"/>
      <c r="G345" s="108"/>
    </row>
    <row r="346" spans="1:7" s="82" customFormat="1">
      <c r="A346" s="95">
        <f t="shared" si="11"/>
        <v>1.2000000000000002</v>
      </c>
      <c r="B346" s="93" t="s">
        <v>75</v>
      </c>
      <c r="C346" s="79"/>
      <c r="D346" s="94"/>
      <c r="E346" s="278"/>
      <c r="F346" s="81"/>
      <c r="G346" s="108"/>
    </row>
    <row r="347" spans="1:7" s="82" customFormat="1" ht="30">
      <c r="A347" s="95">
        <f t="shared" si="11"/>
        <v>1.2100000000000002</v>
      </c>
      <c r="B347" s="93" t="s">
        <v>76</v>
      </c>
      <c r="C347" s="79"/>
      <c r="D347" s="94"/>
      <c r="E347" s="278"/>
      <c r="F347" s="81"/>
      <c r="G347" s="108"/>
    </row>
    <row r="348" spans="1:7" s="82" customFormat="1">
      <c r="A348" s="95">
        <f t="shared" si="11"/>
        <v>1.2200000000000002</v>
      </c>
      <c r="B348" s="93" t="s">
        <v>77</v>
      </c>
      <c r="C348" s="79"/>
      <c r="D348" s="94"/>
      <c r="E348" s="278"/>
      <c r="F348" s="81"/>
      <c r="G348" s="108"/>
    </row>
    <row r="349" spans="1:7" s="82" customFormat="1" ht="45">
      <c r="A349" s="95">
        <f t="shared" si="11"/>
        <v>1.2300000000000002</v>
      </c>
      <c r="B349" s="93" t="s">
        <v>78</v>
      </c>
      <c r="C349" s="79"/>
      <c r="D349" s="94"/>
      <c r="E349" s="278"/>
      <c r="F349" s="81"/>
      <c r="G349" s="108"/>
    </row>
    <row r="350" spans="1:7" s="82" customFormat="1" ht="30">
      <c r="A350" s="95">
        <f t="shared" si="11"/>
        <v>1.2400000000000002</v>
      </c>
      <c r="B350" s="93" t="s">
        <v>79</v>
      </c>
      <c r="C350" s="79"/>
      <c r="D350" s="94"/>
      <c r="E350" s="278"/>
      <c r="F350" s="81"/>
      <c r="G350" s="108"/>
    </row>
    <row r="351" spans="1:7" s="82" customFormat="1" ht="30">
      <c r="A351" s="95">
        <f t="shared" si="11"/>
        <v>1.2500000000000002</v>
      </c>
      <c r="B351" s="93" t="s">
        <v>80</v>
      </c>
      <c r="C351" s="79"/>
      <c r="D351" s="94"/>
      <c r="E351" s="278"/>
      <c r="F351" s="81"/>
      <c r="G351" s="108"/>
    </row>
    <row r="352" spans="1:7" s="82" customFormat="1" ht="30">
      <c r="A352" s="95">
        <f t="shared" si="11"/>
        <v>1.2600000000000002</v>
      </c>
      <c r="B352" s="93" t="s">
        <v>81</v>
      </c>
      <c r="C352" s="79"/>
      <c r="D352" s="94"/>
      <c r="E352" s="278"/>
      <c r="F352" s="81"/>
      <c r="G352" s="108"/>
    </row>
    <row r="353" spans="1:7" s="82" customFormat="1">
      <c r="A353" s="95">
        <f t="shared" si="11"/>
        <v>1.2700000000000002</v>
      </c>
      <c r="B353" s="93" t="s">
        <v>82</v>
      </c>
      <c r="C353" s="79"/>
      <c r="D353" s="94"/>
      <c r="E353" s="278"/>
      <c r="F353" s="81"/>
      <c r="G353" s="108"/>
    </row>
    <row r="354" spans="1:7" s="82" customFormat="1">
      <c r="A354" s="95">
        <f t="shared" si="11"/>
        <v>1.2800000000000002</v>
      </c>
      <c r="B354" s="93" t="s">
        <v>83</v>
      </c>
      <c r="C354" s="79"/>
      <c r="D354" s="94"/>
      <c r="E354" s="278"/>
      <c r="F354" s="81"/>
      <c r="G354" s="108"/>
    </row>
    <row r="355" spans="1:7" s="82" customFormat="1" ht="7.9" customHeight="1">
      <c r="A355" s="77"/>
      <c r="B355" s="96"/>
      <c r="C355" s="79"/>
      <c r="D355" s="80"/>
      <c r="E355" s="278"/>
      <c r="F355" s="97"/>
      <c r="G355" s="108"/>
    </row>
    <row r="356" spans="1:7" s="82" customFormat="1" ht="15.75">
      <c r="A356" s="87">
        <v>2</v>
      </c>
      <c r="B356" s="88" t="s">
        <v>84</v>
      </c>
      <c r="C356" s="89" t="s">
        <v>14</v>
      </c>
      <c r="D356" s="90">
        <v>1</v>
      </c>
      <c r="E356" s="292"/>
      <c r="F356" s="91">
        <f>D356*E356</f>
        <v>0</v>
      </c>
      <c r="G356" s="108"/>
    </row>
    <row r="357" spans="1:7" s="82" customFormat="1" ht="30">
      <c r="A357" s="92">
        <v>2</v>
      </c>
      <c r="B357" s="93" t="s">
        <v>512</v>
      </c>
      <c r="C357" s="79"/>
      <c r="D357" s="94"/>
      <c r="E357" s="278"/>
      <c r="F357" s="81"/>
      <c r="G357" s="108"/>
    </row>
    <row r="358" spans="1:7" s="82" customFormat="1">
      <c r="A358" s="95">
        <f>A357+0.01</f>
        <v>2.0099999999999998</v>
      </c>
      <c r="B358" s="93" t="s">
        <v>86</v>
      </c>
      <c r="C358" s="79"/>
      <c r="D358" s="94"/>
      <c r="E358" s="278"/>
      <c r="F358" s="81"/>
      <c r="G358" s="108"/>
    </row>
    <row r="359" spans="1:7" s="82" customFormat="1">
      <c r="A359" s="95">
        <f t="shared" ref="A359:A373" si="12">A358+0.01</f>
        <v>2.0199999999999996</v>
      </c>
      <c r="B359" s="93" t="s">
        <v>87</v>
      </c>
      <c r="C359" s="79"/>
      <c r="D359" s="94"/>
      <c r="E359" s="278"/>
      <c r="F359" s="81"/>
      <c r="G359" s="108"/>
    </row>
    <row r="360" spans="1:7" s="82" customFormat="1">
      <c r="A360" s="95">
        <f t="shared" si="12"/>
        <v>2.0299999999999994</v>
      </c>
      <c r="B360" s="93" t="s">
        <v>88</v>
      </c>
      <c r="C360" s="79"/>
      <c r="D360" s="94"/>
      <c r="E360" s="278"/>
      <c r="F360" s="81"/>
      <c r="G360" s="108"/>
    </row>
    <row r="361" spans="1:7" s="82" customFormat="1">
      <c r="A361" s="95">
        <f t="shared" si="12"/>
        <v>2.0399999999999991</v>
      </c>
      <c r="B361" s="93" t="s">
        <v>89</v>
      </c>
      <c r="C361" s="79"/>
      <c r="D361" s="94"/>
      <c r="E361" s="278"/>
      <c r="F361" s="81"/>
      <c r="G361" s="108"/>
    </row>
    <row r="362" spans="1:7" s="82" customFormat="1">
      <c r="A362" s="95">
        <f t="shared" si="12"/>
        <v>2.0499999999999989</v>
      </c>
      <c r="B362" s="93" t="s">
        <v>90</v>
      </c>
      <c r="C362" s="79"/>
      <c r="D362" s="94"/>
      <c r="E362" s="278"/>
      <c r="F362" s="81"/>
      <c r="G362" s="108"/>
    </row>
    <row r="363" spans="1:7" s="82" customFormat="1">
      <c r="A363" s="95">
        <f t="shared" si="12"/>
        <v>2.0599999999999987</v>
      </c>
      <c r="B363" s="93" t="s">
        <v>91</v>
      </c>
      <c r="C363" s="79"/>
      <c r="D363" s="94"/>
      <c r="E363" s="278"/>
      <c r="F363" s="81"/>
      <c r="G363" s="108"/>
    </row>
    <row r="364" spans="1:7" s="82" customFormat="1">
      <c r="A364" s="95">
        <f t="shared" si="12"/>
        <v>2.0699999999999985</v>
      </c>
      <c r="B364" s="93" t="s">
        <v>92</v>
      </c>
      <c r="C364" s="79"/>
      <c r="D364" s="94"/>
      <c r="E364" s="278"/>
      <c r="F364" s="81"/>
      <c r="G364" s="108"/>
    </row>
    <row r="365" spans="1:7" s="82" customFormat="1">
      <c r="A365" s="95">
        <f t="shared" si="12"/>
        <v>2.0799999999999983</v>
      </c>
      <c r="B365" s="93" t="s">
        <v>93</v>
      </c>
      <c r="C365" s="79"/>
      <c r="D365" s="94"/>
      <c r="E365" s="278"/>
      <c r="F365" s="81"/>
      <c r="G365" s="108"/>
    </row>
    <row r="366" spans="1:7" s="82" customFormat="1">
      <c r="A366" s="95">
        <f t="shared" si="12"/>
        <v>2.0899999999999981</v>
      </c>
      <c r="B366" s="93" t="s">
        <v>94</v>
      </c>
      <c r="C366" s="79"/>
      <c r="D366" s="94"/>
      <c r="E366" s="278"/>
      <c r="F366" s="81"/>
      <c r="G366" s="108"/>
    </row>
    <row r="367" spans="1:7" s="82" customFormat="1">
      <c r="A367" s="95">
        <f t="shared" si="12"/>
        <v>2.0999999999999979</v>
      </c>
      <c r="B367" s="93" t="s">
        <v>95</v>
      </c>
      <c r="C367" s="79"/>
      <c r="D367" s="94"/>
      <c r="E367" s="278"/>
      <c r="F367" s="81"/>
      <c r="G367" s="108"/>
    </row>
    <row r="368" spans="1:7" s="82" customFormat="1">
      <c r="A368" s="95">
        <f t="shared" si="12"/>
        <v>2.1099999999999977</v>
      </c>
      <c r="B368" s="93" t="s">
        <v>96</v>
      </c>
      <c r="C368" s="79"/>
      <c r="D368" s="94"/>
      <c r="E368" s="278"/>
      <c r="F368" s="81"/>
      <c r="G368" s="108"/>
    </row>
    <row r="369" spans="1:7" s="82" customFormat="1">
      <c r="A369" s="95">
        <f t="shared" si="12"/>
        <v>2.1199999999999974</v>
      </c>
      <c r="B369" s="93" t="s">
        <v>97</v>
      </c>
      <c r="C369" s="79"/>
      <c r="D369" s="94"/>
      <c r="E369" s="278"/>
      <c r="F369" s="81"/>
      <c r="G369" s="108"/>
    </row>
    <row r="370" spans="1:7" s="82" customFormat="1">
      <c r="A370" s="95">
        <f t="shared" si="12"/>
        <v>2.1299999999999972</v>
      </c>
      <c r="B370" s="93" t="s">
        <v>98</v>
      </c>
      <c r="C370" s="79"/>
      <c r="D370" s="94"/>
      <c r="E370" s="278"/>
      <c r="F370" s="81"/>
      <c r="G370" s="108"/>
    </row>
    <row r="371" spans="1:7" s="82" customFormat="1">
      <c r="A371" s="95">
        <f t="shared" si="12"/>
        <v>2.139999999999997</v>
      </c>
      <c r="B371" s="93" t="s">
        <v>99</v>
      </c>
      <c r="C371" s="79"/>
      <c r="D371" s="94"/>
      <c r="E371" s="278"/>
      <c r="F371" s="81"/>
      <c r="G371" s="108"/>
    </row>
    <row r="372" spans="1:7" s="82" customFormat="1">
      <c r="A372" s="95">
        <f t="shared" si="12"/>
        <v>2.1499999999999968</v>
      </c>
      <c r="B372" s="93" t="s">
        <v>100</v>
      </c>
      <c r="C372" s="79"/>
      <c r="D372" s="94"/>
      <c r="E372" s="278"/>
      <c r="F372" s="81"/>
      <c r="G372" s="108"/>
    </row>
    <row r="373" spans="1:7" s="82" customFormat="1">
      <c r="A373" s="95">
        <f t="shared" si="12"/>
        <v>2.1599999999999966</v>
      </c>
      <c r="B373" s="93" t="s">
        <v>101</v>
      </c>
      <c r="C373" s="79"/>
      <c r="D373" s="94"/>
      <c r="E373" s="278"/>
      <c r="F373" s="81"/>
      <c r="G373" s="108"/>
    </row>
    <row r="374" spans="1:7" s="82" customFormat="1">
      <c r="A374" s="95">
        <f>A372+0.01</f>
        <v>2.1599999999999966</v>
      </c>
      <c r="B374" s="93" t="s">
        <v>102</v>
      </c>
      <c r="C374" s="79"/>
      <c r="D374" s="94"/>
      <c r="E374" s="278"/>
      <c r="F374" s="81"/>
      <c r="G374" s="108"/>
    </row>
    <row r="375" spans="1:7" s="82" customFormat="1">
      <c r="A375" s="95">
        <f>A373+0.01</f>
        <v>2.1699999999999964</v>
      </c>
      <c r="B375" s="93" t="s">
        <v>103</v>
      </c>
      <c r="C375" s="79"/>
      <c r="D375" s="94"/>
      <c r="E375" s="278"/>
      <c r="F375" s="81"/>
      <c r="G375" s="108"/>
    </row>
    <row r="376" spans="1:7" s="82" customFormat="1" ht="7.9" customHeight="1">
      <c r="A376" s="77"/>
      <c r="B376" s="96"/>
      <c r="C376" s="79"/>
      <c r="D376" s="80"/>
      <c r="E376" s="278"/>
      <c r="F376" s="97"/>
      <c r="G376" s="108"/>
    </row>
    <row r="377" spans="1:7" s="82" customFormat="1" ht="15.75">
      <c r="A377" s="71"/>
      <c r="B377" s="111" t="s">
        <v>104</v>
      </c>
      <c r="C377" s="84"/>
      <c r="D377" s="112"/>
      <c r="E377" s="279"/>
      <c r="F377" s="86"/>
      <c r="G377" s="108"/>
    </row>
    <row r="378" spans="1:7" s="82" customFormat="1" ht="15.75">
      <c r="A378" s="87">
        <v>1</v>
      </c>
      <c r="B378" s="88" t="s">
        <v>105</v>
      </c>
      <c r="C378" s="89" t="s">
        <v>14</v>
      </c>
      <c r="D378" s="90">
        <v>2</v>
      </c>
      <c r="E378" s="292"/>
      <c r="F378" s="91">
        <f>D378*E378</f>
        <v>0</v>
      </c>
      <c r="G378" s="108"/>
    </row>
    <row r="379" spans="1:7" s="82" customFormat="1">
      <c r="A379" s="92">
        <v>1</v>
      </c>
      <c r="B379" s="98" t="s">
        <v>451</v>
      </c>
      <c r="C379" s="79"/>
      <c r="D379" s="94"/>
      <c r="E379" s="278"/>
      <c r="F379" s="81"/>
      <c r="G379" s="108"/>
    </row>
    <row r="380" spans="1:7" s="82" customFormat="1">
      <c r="A380" s="95">
        <f>A379+0.01</f>
        <v>1.01</v>
      </c>
      <c r="B380" s="93" t="s">
        <v>106</v>
      </c>
      <c r="C380" s="79"/>
      <c r="D380" s="94"/>
      <c r="E380" s="278"/>
      <c r="F380" s="81"/>
      <c r="G380" s="108"/>
    </row>
    <row r="381" spans="1:7" s="82" customFormat="1">
      <c r="A381" s="95">
        <f t="shared" ref="A381:A388" si="13">A380+0.01</f>
        <v>1.02</v>
      </c>
      <c r="B381" s="93" t="s">
        <v>107</v>
      </c>
      <c r="C381" s="79"/>
      <c r="D381" s="94"/>
      <c r="E381" s="278"/>
      <c r="F381" s="81"/>
      <c r="G381" s="108"/>
    </row>
    <row r="382" spans="1:7" s="82" customFormat="1">
      <c r="A382" s="95">
        <f t="shared" si="13"/>
        <v>1.03</v>
      </c>
      <c r="B382" s="93" t="s">
        <v>108</v>
      </c>
      <c r="C382" s="79"/>
      <c r="D382" s="94"/>
      <c r="E382" s="278"/>
      <c r="F382" s="81"/>
      <c r="G382" s="108"/>
    </row>
    <row r="383" spans="1:7" s="82" customFormat="1">
      <c r="A383" s="95">
        <f t="shared" si="13"/>
        <v>1.04</v>
      </c>
      <c r="B383" s="93" t="s">
        <v>109</v>
      </c>
      <c r="C383" s="79"/>
      <c r="D383" s="94"/>
      <c r="E383" s="278"/>
      <c r="F383" s="81"/>
      <c r="G383" s="108"/>
    </row>
    <row r="384" spans="1:7" s="82" customFormat="1">
      <c r="A384" s="95">
        <f t="shared" si="13"/>
        <v>1.05</v>
      </c>
      <c r="B384" s="93" t="s">
        <v>110</v>
      </c>
      <c r="C384" s="79"/>
      <c r="D384" s="94"/>
      <c r="E384" s="278"/>
      <c r="F384" s="81"/>
      <c r="G384" s="108"/>
    </row>
    <row r="385" spans="1:7" s="82" customFormat="1">
      <c r="A385" s="95">
        <f t="shared" si="13"/>
        <v>1.06</v>
      </c>
      <c r="B385" s="93" t="s">
        <v>111</v>
      </c>
      <c r="C385" s="79"/>
      <c r="D385" s="94"/>
      <c r="E385" s="278"/>
      <c r="F385" s="81"/>
      <c r="G385" s="108"/>
    </row>
    <row r="386" spans="1:7" s="82" customFormat="1">
      <c r="A386" s="95">
        <f t="shared" si="13"/>
        <v>1.07</v>
      </c>
      <c r="B386" s="93" t="s">
        <v>112</v>
      </c>
      <c r="C386" s="79"/>
      <c r="D386" s="94"/>
      <c r="E386" s="278"/>
      <c r="F386" s="81"/>
      <c r="G386" s="108"/>
    </row>
    <row r="387" spans="1:7" s="82" customFormat="1">
      <c r="A387" s="95">
        <f t="shared" si="13"/>
        <v>1.08</v>
      </c>
      <c r="B387" s="93" t="s">
        <v>113</v>
      </c>
      <c r="C387" s="79"/>
      <c r="D387" s="94"/>
      <c r="E387" s="278"/>
      <c r="F387" s="81"/>
      <c r="G387" s="108"/>
    </row>
    <row r="388" spans="1:7" s="82" customFormat="1">
      <c r="A388" s="95">
        <f t="shared" si="13"/>
        <v>1.0900000000000001</v>
      </c>
      <c r="B388" s="99" t="s">
        <v>114</v>
      </c>
      <c r="C388" s="79"/>
      <c r="D388" s="94"/>
      <c r="E388" s="278"/>
      <c r="F388" s="81"/>
      <c r="G388" s="108"/>
    </row>
    <row r="389" spans="1:7" s="82" customFormat="1" ht="7.9" customHeight="1">
      <c r="A389" s="77"/>
      <c r="B389" s="96"/>
      <c r="C389" s="79"/>
      <c r="D389" s="80"/>
      <c r="E389" s="278"/>
      <c r="F389" s="97"/>
      <c r="G389" s="108"/>
    </row>
    <row r="390" spans="1:7" s="76" customFormat="1" ht="15" customHeight="1">
      <c r="A390" s="71"/>
      <c r="B390" s="109" t="s">
        <v>457</v>
      </c>
      <c r="C390" s="73"/>
      <c r="D390" s="74"/>
      <c r="E390" s="277"/>
      <c r="F390" s="75"/>
      <c r="G390" s="110"/>
    </row>
    <row r="391" spans="1:7" s="82" customFormat="1" ht="7.9" customHeight="1">
      <c r="A391" s="77"/>
      <c r="B391" s="78"/>
      <c r="C391" s="79"/>
      <c r="D391" s="80"/>
      <c r="E391" s="278"/>
      <c r="F391" s="81"/>
      <c r="G391" s="108"/>
    </row>
    <row r="392" spans="1:7" s="82" customFormat="1" ht="15.75">
      <c r="A392" s="71"/>
      <c r="B392" s="111" t="s">
        <v>187</v>
      </c>
      <c r="C392" s="84"/>
      <c r="D392" s="112"/>
      <c r="E392" s="279"/>
      <c r="F392" s="86"/>
      <c r="G392" s="108"/>
    </row>
    <row r="393" spans="1:7" s="82" customFormat="1" ht="15.75">
      <c r="A393" s="87">
        <v>1</v>
      </c>
      <c r="B393" s="88" t="s">
        <v>54</v>
      </c>
      <c r="C393" s="89" t="s">
        <v>14</v>
      </c>
      <c r="D393" s="90">
        <v>1</v>
      </c>
      <c r="E393" s="292"/>
      <c r="F393" s="91">
        <f>D393*E393</f>
        <v>0</v>
      </c>
      <c r="G393" s="108"/>
    </row>
    <row r="394" spans="1:7" s="82" customFormat="1">
      <c r="A394" s="92">
        <v>1</v>
      </c>
      <c r="B394" s="93" t="s">
        <v>55</v>
      </c>
      <c r="C394" s="79"/>
      <c r="D394" s="94"/>
      <c r="E394" s="278"/>
      <c r="F394" s="81"/>
      <c r="G394" s="108"/>
    </row>
    <row r="395" spans="1:7" s="82" customFormat="1">
      <c r="A395" s="95">
        <f>A394+0.01</f>
        <v>1.01</v>
      </c>
      <c r="B395" s="93" t="s">
        <v>56</v>
      </c>
      <c r="C395" s="79"/>
      <c r="D395" s="94"/>
      <c r="E395" s="278"/>
      <c r="F395" s="81"/>
      <c r="G395" s="108"/>
    </row>
    <row r="396" spans="1:7" s="82" customFormat="1">
      <c r="A396" s="95">
        <f t="shared" ref="A396:A422" si="14">A395+0.01</f>
        <v>1.02</v>
      </c>
      <c r="B396" s="93" t="s">
        <v>57</v>
      </c>
      <c r="C396" s="79"/>
      <c r="D396" s="94"/>
      <c r="E396" s="278"/>
      <c r="F396" s="81"/>
      <c r="G396" s="108"/>
    </row>
    <row r="397" spans="1:7" s="82" customFormat="1">
      <c r="A397" s="95">
        <f t="shared" si="14"/>
        <v>1.03</v>
      </c>
      <c r="B397" s="93" t="s">
        <v>58</v>
      </c>
      <c r="C397" s="79"/>
      <c r="D397" s="94"/>
      <c r="E397" s="278"/>
      <c r="F397" s="81"/>
      <c r="G397" s="108"/>
    </row>
    <row r="398" spans="1:7" s="82" customFormat="1">
      <c r="A398" s="95">
        <f t="shared" si="14"/>
        <v>1.04</v>
      </c>
      <c r="B398" s="93" t="s">
        <v>59</v>
      </c>
      <c r="C398" s="79"/>
      <c r="D398" s="94"/>
      <c r="E398" s="278"/>
      <c r="F398" s="81"/>
      <c r="G398" s="108"/>
    </row>
    <row r="399" spans="1:7" s="82" customFormat="1">
      <c r="A399" s="95">
        <f t="shared" si="14"/>
        <v>1.05</v>
      </c>
      <c r="B399" s="93" t="s">
        <v>60</v>
      </c>
      <c r="C399" s="79"/>
      <c r="D399" s="94"/>
      <c r="E399" s="278"/>
      <c r="F399" s="81"/>
      <c r="G399" s="108"/>
    </row>
    <row r="400" spans="1:7" s="82" customFormat="1">
      <c r="A400" s="95">
        <f t="shared" si="14"/>
        <v>1.06</v>
      </c>
      <c r="B400" s="93" t="s">
        <v>61</v>
      </c>
      <c r="C400" s="79"/>
      <c r="D400" s="94"/>
      <c r="E400" s="278"/>
      <c r="F400" s="81"/>
      <c r="G400" s="108"/>
    </row>
    <row r="401" spans="1:7" s="82" customFormat="1">
      <c r="A401" s="95">
        <f t="shared" si="14"/>
        <v>1.07</v>
      </c>
      <c r="B401" s="93" t="s">
        <v>62</v>
      </c>
      <c r="C401" s="79"/>
      <c r="D401" s="94"/>
      <c r="E401" s="278"/>
      <c r="F401" s="81"/>
      <c r="G401" s="108"/>
    </row>
    <row r="402" spans="1:7" s="82" customFormat="1">
      <c r="A402" s="95">
        <f t="shared" si="14"/>
        <v>1.08</v>
      </c>
      <c r="B402" s="93" t="s">
        <v>63</v>
      </c>
      <c r="C402" s="79"/>
      <c r="D402" s="94"/>
      <c r="E402" s="278"/>
      <c r="F402" s="81"/>
      <c r="G402" s="108"/>
    </row>
    <row r="403" spans="1:7" s="82" customFormat="1">
      <c r="A403" s="95">
        <f t="shared" si="14"/>
        <v>1.0900000000000001</v>
      </c>
      <c r="B403" s="93" t="s">
        <v>64</v>
      </c>
      <c r="C403" s="79"/>
      <c r="D403" s="94"/>
      <c r="E403" s="278"/>
      <c r="F403" s="81"/>
      <c r="G403" s="108"/>
    </row>
    <row r="404" spans="1:7" s="82" customFormat="1">
      <c r="A404" s="95">
        <f t="shared" si="14"/>
        <v>1.1000000000000001</v>
      </c>
      <c r="B404" s="93" t="s">
        <v>65</v>
      </c>
      <c r="C404" s="79"/>
      <c r="D404" s="94"/>
      <c r="E404" s="278"/>
      <c r="F404" s="81"/>
      <c r="G404" s="108"/>
    </row>
    <row r="405" spans="1:7" s="82" customFormat="1">
      <c r="A405" s="95">
        <f t="shared" si="14"/>
        <v>1.1100000000000001</v>
      </c>
      <c r="B405" s="93" t="s">
        <v>66</v>
      </c>
      <c r="C405" s="79"/>
      <c r="D405" s="94"/>
      <c r="E405" s="278"/>
      <c r="F405" s="81"/>
      <c r="G405" s="108"/>
    </row>
    <row r="406" spans="1:7" s="82" customFormat="1">
      <c r="A406" s="95">
        <f t="shared" si="14"/>
        <v>1.1200000000000001</v>
      </c>
      <c r="B406" s="93" t="s">
        <v>67</v>
      </c>
      <c r="C406" s="79"/>
      <c r="D406" s="94"/>
      <c r="E406" s="278"/>
      <c r="F406" s="81"/>
      <c r="G406" s="108"/>
    </row>
    <row r="407" spans="1:7" s="82" customFormat="1">
      <c r="A407" s="95">
        <f t="shared" si="14"/>
        <v>1.1300000000000001</v>
      </c>
      <c r="B407" s="93" t="s">
        <v>68</v>
      </c>
      <c r="C407" s="79"/>
      <c r="D407" s="94"/>
      <c r="E407" s="278"/>
      <c r="F407" s="81"/>
      <c r="G407" s="108"/>
    </row>
    <row r="408" spans="1:7" s="82" customFormat="1">
      <c r="A408" s="95">
        <f t="shared" si="14"/>
        <v>1.1400000000000001</v>
      </c>
      <c r="B408" s="93" t="s">
        <v>69</v>
      </c>
      <c r="C408" s="79"/>
      <c r="D408" s="94"/>
      <c r="E408" s="278"/>
      <c r="F408" s="81"/>
      <c r="G408" s="108"/>
    </row>
    <row r="409" spans="1:7" s="82" customFormat="1">
      <c r="A409" s="95">
        <f t="shared" si="14"/>
        <v>1.1500000000000001</v>
      </c>
      <c r="B409" s="93" t="s">
        <v>70</v>
      </c>
      <c r="C409" s="79"/>
      <c r="D409" s="94"/>
      <c r="E409" s="278"/>
      <c r="F409" s="81"/>
      <c r="G409" s="108"/>
    </row>
    <row r="410" spans="1:7" s="82" customFormat="1">
      <c r="A410" s="95">
        <f t="shared" si="14"/>
        <v>1.1600000000000001</v>
      </c>
      <c r="B410" s="93" t="s">
        <v>71</v>
      </c>
      <c r="C410" s="79"/>
      <c r="D410" s="94"/>
      <c r="E410" s="278"/>
      <c r="F410" s="81"/>
      <c r="G410" s="108"/>
    </row>
    <row r="411" spans="1:7" s="82" customFormat="1">
      <c r="A411" s="95">
        <f t="shared" si="14"/>
        <v>1.1700000000000002</v>
      </c>
      <c r="B411" s="93" t="s">
        <v>72</v>
      </c>
      <c r="C411" s="79"/>
      <c r="D411" s="94"/>
      <c r="E411" s="278"/>
      <c r="F411" s="81"/>
      <c r="G411" s="108"/>
    </row>
    <row r="412" spans="1:7" s="82" customFormat="1">
      <c r="A412" s="95">
        <f t="shared" si="14"/>
        <v>1.1800000000000002</v>
      </c>
      <c r="B412" s="93" t="s">
        <v>73</v>
      </c>
      <c r="C412" s="79"/>
      <c r="D412" s="94"/>
      <c r="E412" s="278"/>
      <c r="F412" s="81"/>
      <c r="G412" s="108"/>
    </row>
    <row r="413" spans="1:7" s="82" customFormat="1">
      <c r="A413" s="95">
        <f t="shared" si="14"/>
        <v>1.1900000000000002</v>
      </c>
      <c r="B413" s="93" t="s">
        <v>74</v>
      </c>
      <c r="C413" s="79"/>
      <c r="D413" s="94"/>
      <c r="E413" s="278"/>
      <c r="F413" s="81"/>
      <c r="G413" s="108"/>
    </row>
    <row r="414" spans="1:7" s="82" customFormat="1">
      <c r="A414" s="95">
        <f t="shared" si="14"/>
        <v>1.2000000000000002</v>
      </c>
      <c r="B414" s="93" t="s">
        <v>75</v>
      </c>
      <c r="C414" s="79"/>
      <c r="D414" s="94"/>
      <c r="E414" s="278"/>
      <c r="F414" s="81"/>
      <c r="G414" s="108"/>
    </row>
    <row r="415" spans="1:7" s="82" customFormat="1" ht="30">
      <c r="A415" s="95">
        <f t="shared" si="14"/>
        <v>1.2100000000000002</v>
      </c>
      <c r="B415" s="93" t="s">
        <v>76</v>
      </c>
      <c r="C415" s="79"/>
      <c r="D415" s="94"/>
      <c r="E415" s="278"/>
      <c r="F415" s="81"/>
      <c r="G415" s="108"/>
    </row>
    <row r="416" spans="1:7" s="82" customFormat="1">
      <c r="A416" s="95">
        <f t="shared" si="14"/>
        <v>1.2200000000000002</v>
      </c>
      <c r="B416" s="93" t="s">
        <v>77</v>
      </c>
      <c r="C416" s="79"/>
      <c r="D416" s="94"/>
      <c r="E416" s="278"/>
      <c r="F416" s="81"/>
      <c r="G416" s="108"/>
    </row>
    <row r="417" spans="1:7" s="82" customFormat="1" ht="45">
      <c r="A417" s="95">
        <f t="shared" si="14"/>
        <v>1.2300000000000002</v>
      </c>
      <c r="B417" s="93" t="s">
        <v>78</v>
      </c>
      <c r="C417" s="79"/>
      <c r="D417" s="94"/>
      <c r="E417" s="278"/>
      <c r="F417" s="81"/>
      <c r="G417" s="108"/>
    </row>
    <row r="418" spans="1:7" s="82" customFormat="1" ht="30">
      <c r="A418" s="95">
        <f t="shared" si="14"/>
        <v>1.2400000000000002</v>
      </c>
      <c r="B418" s="227" t="s">
        <v>79</v>
      </c>
      <c r="C418" s="79"/>
      <c r="D418" s="94"/>
      <c r="E418" s="278"/>
      <c r="F418" s="81"/>
      <c r="G418" s="108"/>
    </row>
    <row r="419" spans="1:7" s="82" customFormat="1" ht="30">
      <c r="A419" s="95">
        <f t="shared" si="14"/>
        <v>1.2500000000000002</v>
      </c>
      <c r="B419" s="93" t="s">
        <v>80</v>
      </c>
      <c r="C419" s="79"/>
      <c r="D419" s="94"/>
      <c r="E419" s="278"/>
      <c r="F419" s="81"/>
      <c r="G419" s="108"/>
    </row>
    <row r="420" spans="1:7" s="82" customFormat="1" ht="30">
      <c r="A420" s="95">
        <f t="shared" si="14"/>
        <v>1.2600000000000002</v>
      </c>
      <c r="B420" s="93" t="s">
        <v>81</v>
      </c>
      <c r="C420" s="79"/>
      <c r="D420" s="94"/>
      <c r="E420" s="278"/>
      <c r="F420" s="81"/>
      <c r="G420" s="108"/>
    </row>
    <row r="421" spans="1:7" s="82" customFormat="1">
      <c r="A421" s="95">
        <f t="shared" si="14"/>
        <v>1.2700000000000002</v>
      </c>
      <c r="B421" s="93" t="s">
        <v>82</v>
      </c>
      <c r="C421" s="79"/>
      <c r="D421" s="94"/>
      <c r="E421" s="278"/>
      <c r="F421" s="81"/>
      <c r="G421" s="108"/>
    </row>
    <row r="422" spans="1:7" s="82" customFormat="1">
      <c r="A422" s="95">
        <f t="shared" si="14"/>
        <v>1.2800000000000002</v>
      </c>
      <c r="B422" s="93" t="s">
        <v>83</v>
      </c>
      <c r="C422" s="79"/>
      <c r="D422" s="94"/>
      <c r="E422" s="278"/>
      <c r="F422" s="81"/>
      <c r="G422" s="108"/>
    </row>
    <row r="423" spans="1:7" s="82" customFormat="1" ht="7.9" customHeight="1">
      <c r="A423" s="77"/>
      <c r="B423" s="96"/>
      <c r="C423" s="79"/>
      <c r="D423" s="80"/>
      <c r="E423" s="278"/>
      <c r="F423" s="97"/>
      <c r="G423" s="108"/>
    </row>
    <row r="424" spans="1:7" s="82" customFormat="1" ht="15.75">
      <c r="A424" s="87">
        <v>2</v>
      </c>
      <c r="B424" s="88" t="s">
        <v>84</v>
      </c>
      <c r="C424" s="89" t="s">
        <v>14</v>
      </c>
      <c r="D424" s="90">
        <v>1</v>
      </c>
      <c r="E424" s="292"/>
      <c r="F424" s="91">
        <f>D424*E424</f>
        <v>0</v>
      </c>
      <c r="G424" s="108"/>
    </row>
    <row r="425" spans="1:7" s="82" customFormat="1" ht="30">
      <c r="A425" s="92">
        <v>2</v>
      </c>
      <c r="B425" s="93" t="s">
        <v>512</v>
      </c>
      <c r="C425" s="79"/>
      <c r="D425" s="94"/>
      <c r="E425" s="278"/>
      <c r="F425" s="81"/>
      <c r="G425" s="108"/>
    </row>
    <row r="426" spans="1:7" s="82" customFormat="1">
      <c r="A426" s="95">
        <f>A425+0.01</f>
        <v>2.0099999999999998</v>
      </c>
      <c r="B426" s="93" t="s">
        <v>86</v>
      </c>
      <c r="C426" s="79"/>
      <c r="D426" s="94"/>
      <c r="E426" s="278"/>
      <c r="F426" s="81"/>
      <c r="G426" s="108"/>
    </row>
    <row r="427" spans="1:7" s="82" customFormat="1">
      <c r="A427" s="95">
        <f t="shared" ref="A427:A441" si="15">A426+0.01</f>
        <v>2.0199999999999996</v>
      </c>
      <c r="B427" s="93" t="s">
        <v>87</v>
      </c>
      <c r="C427" s="79"/>
      <c r="D427" s="94"/>
      <c r="E427" s="278"/>
      <c r="F427" s="81"/>
      <c r="G427" s="108"/>
    </row>
    <row r="428" spans="1:7" s="82" customFormat="1">
      <c r="A428" s="95">
        <f t="shared" si="15"/>
        <v>2.0299999999999994</v>
      </c>
      <c r="B428" s="93" t="s">
        <v>88</v>
      </c>
      <c r="C428" s="79"/>
      <c r="D428" s="94"/>
      <c r="E428" s="278"/>
      <c r="F428" s="81"/>
      <c r="G428" s="108"/>
    </row>
    <row r="429" spans="1:7" s="82" customFormat="1">
      <c r="A429" s="95">
        <f t="shared" si="15"/>
        <v>2.0399999999999991</v>
      </c>
      <c r="B429" s="93" t="s">
        <v>89</v>
      </c>
      <c r="C429" s="79"/>
      <c r="D429" s="94"/>
      <c r="E429" s="278"/>
      <c r="F429" s="81"/>
      <c r="G429" s="108"/>
    </row>
    <row r="430" spans="1:7" s="82" customFormat="1">
      <c r="A430" s="95">
        <f t="shared" si="15"/>
        <v>2.0499999999999989</v>
      </c>
      <c r="B430" s="93" t="s">
        <v>90</v>
      </c>
      <c r="C430" s="79"/>
      <c r="D430" s="94"/>
      <c r="E430" s="278"/>
      <c r="F430" s="81"/>
      <c r="G430" s="108"/>
    </row>
    <row r="431" spans="1:7" s="82" customFormat="1">
      <c r="A431" s="95">
        <f t="shared" si="15"/>
        <v>2.0599999999999987</v>
      </c>
      <c r="B431" s="93" t="s">
        <v>91</v>
      </c>
      <c r="C431" s="79"/>
      <c r="D431" s="94"/>
      <c r="E431" s="278"/>
      <c r="F431" s="81"/>
      <c r="G431" s="108"/>
    </row>
    <row r="432" spans="1:7" s="82" customFormat="1">
      <c r="A432" s="95">
        <f t="shared" si="15"/>
        <v>2.0699999999999985</v>
      </c>
      <c r="B432" s="93" t="s">
        <v>92</v>
      </c>
      <c r="C432" s="79"/>
      <c r="D432" s="94"/>
      <c r="E432" s="278"/>
      <c r="F432" s="81"/>
      <c r="G432" s="108"/>
    </row>
    <row r="433" spans="1:7" s="82" customFormat="1">
      <c r="A433" s="95">
        <f t="shared" si="15"/>
        <v>2.0799999999999983</v>
      </c>
      <c r="B433" s="93" t="s">
        <v>93</v>
      </c>
      <c r="C433" s="79"/>
      <c r="D433" s="94"/>
      <c r="E433" s="278"/>
      <c r="F433" s="81"/>
      <c r="G433" s="108"/>
    </row>
    <row r="434" spans="1:7" s="82" customFormat="1">
      <c r="A434" s="95">
        <f t="shared" si="15"/>
        <v>2.0899999999999981</v>
      </c>
      <c r="B434" s="93" t="s">
        <v>94</v>
      </c>
      <c r="C434" s="79"/>
      <c r="D434" s="94"/>
      <c r="E434" s="278"/>
      <c r="F434" s="81"/>
      <c r="G434" s="108"/>
    </row>
    <row r="435" spans="1:7" s="82" customFormat="1">
      <c r="A435" s="95">
        <f t="shared" si="15"/>
        <v>2.0999999999999979</v>
      </c>
      <c r="B435" s="93" t="s">
        <v>95</v>
      </c>
      <c r="C435" s="79"/>
      <c r="D435" s="94"/>
      <c r="E435" s="278"/>
      <c r="F435" s="81"/>
      <c r="G435" s="108"/>
    </row>
    <row r="436" spans="1:7" s="82" customFormat="1">
      <c r="A436" s="95">
        <f t="shared" si="15"/>
        <v>2.1099999999999977</v>
      </c>
      <c r="B436" s="93" t="s">
        <v>96</v>
      </c>
      <c r="C436" s="79"/>
      <c r="D436" s="94"/>
      <c r="E436" s="278"/>
      <c r="F436" s="81"/>
      <c r="G436" s="108"/>
    </row>
    <row r="437" spans="1:7" s="82" customFormat="1">
      <c r="A437" s="95">
        <f t="shared" si="15"/>
        <v>2.1199999999999974</v>
      </c>
      <c r="B437" s="93" t="s">
        <v>97</v>
      </c>
      <c r="C437" s="79"/>
      <c r="D437" s="94"/>
      <c r="E437" s="278"/>
      <c r="F437" s="81"/>
      <c r="G437" s="108"/>
    </row>
    <row r="438" spans="1:7" s="82" customFormat="1">
      <c r="A438" s="95">
        <f t="shared" si="15"/>
        <v>2.1299999999999972</v>
      </c>
      <c r="B438" s="93" t="s">
        <v>98</v>
      </c>
      <c r="C438" s="79"/>
      <c r="D438" s="94"/>
      <c r="E438" s="278"/>
      <c r="F438" s="81"/>
      <c r="G438" s="108"/>
    </row>
    <row r="439" spans="1:7" s="82" customFormat="1">
      <c r="A439" s="95">
        <f t="shared" si="15"/>
        <v>2.139999999999997</v>
      </c>
      <c r="B439" s="93" t="s">
        <v>99</v>
      </c>
      <c r="C439" s="79"/>
      <c r="D439" s="94"/>
      <c r="E439" s="278"/>
      <c r="F439" s="81"/>
      <c r="G439" s="108"/>
    </row>
    <row r="440" spans="1:7" s="82" customFormat="1">
      <c r="A440" s="95">
        <f t="shared" si="15"/>
        <v>2.1499999999999968</v>
      </c>
      <c r="B440" s="93" t="s">
        <v>100</v>
      </c>
      <c r="C440" s="79"/>
      <c r="D440" s="94"/>
      <c r="E440" s="278"/>
      <c r="F440" s="81"/>
      <c r="G440" s="108"/>
    </row>
    <row r="441" spans="1:7" s="82" customFormat="1">
      <c r="A441" s="95">
        <f t="shared" si="15"/>
        <v>2.1599999999999966</v>
      </c>
      <c r="B441" s="93" t="s">
        <v>101</v>
      </c>
      <c r="C441" s="79"/>
      <c r="D441" s="94"/>
      <c r="E441" s="278"/>
      <c r="F441" s="81"/>
      <c r="G441" s="108"/>
    </row>
    <row r="442" spans="1:7" s="82" customFormat="1">
      <c r="A442" s="95">
        <f>A440+0.01</f>
        <v>2.1599999999999966</v>
      </c>
      <c r="B442" s="93" t="s">
        <v>102</v>
      </c>
      <c r="C442" s="79"/>
      <c r="D442" s="94"/>
      <c r="E442" s="278"/>
      <c r="F442" s="81"/>
      <c r="G442" s="108"/>
    </row>
    <row r="443" spans="1:7" s="82" customFormat="1">
      <c r="A443" s="95">
        <f>A441+0.01</f>
        <v>2.1699999999999964</v>
      </c>
      <c r="B443" s="93" t="s">
        <v>103</v>
      </c>
      <c r="C443" s="79"/>
      <c r="D443" s="94"/>
      <c r="E443" s="278"/>
      <c r="F443" s="81"/>
      <c r="G443" s="108"/>
    </row>
    <row r="444" spans="1:7" s="82" customFormat="1" ht="7.9" customHeight="1">
      <c r="A444" s="77"/>
      <c r="B444" s="96"/>
      <c r="C444" s="79"/>
      <c r="D444" s="80"/>
      <c r="E444" s="278"/>
      <c r="F444" s="97"/>
      <c r="G444" s="108"/>
    </row>
    <row r="445" spans="1:7" s="82" customFormat="1" ht="15.75">
      <c r="A445" s="71"/>
      <c r="B445" s="111" t="s">
        <v>104</v>
      </c>
      <c r="C445" s="84"/>
      <c r="D445" s="112"/>
      <c r="E445" s="279"/>
      <c r="F445" s="86"/>
      <c r="G445" s="108"/>
    </row>
    <row r="446" spans="1:7" s="82" customFormat="1" ht="15.75">
      <c r="A446" s="87">
        <v>1</v>
      </c>
      <c r="B446" s="88" t="s">
        <v>105</v>
      </c>
      <c r="C446" s="89" t="s">
        <v>14</v>
      </c>
      <c r="D446" s="90">
        <v>3</v>
      </c>
      <c r="E446" s="292"/>
      <c r="F446" s="91">
        <f>D446*E446</f>
        <v>0</v>
      </c>
      <c r="G446" s="108"/>
    </row>
    <row r="447" spans="1:7" s="82" customFormat="1">
      <c r="A447" s="92">
        <v>1</v>
      </c>
      <c r="B447" s="98" t="s">
        <v>451</v>
      </c>
      <c r="C447" s="79"/>
      <c r="D447" s="94"/>
      <c r="E447" s="278"/>
      <c r="F447" s="81"/>
      <c r="G447" s="108"/>
    </row>
    <row r="448" spans="1:7" s="82" customFormat="1">
      <c r="A448" s="95">
        <f>A447+0.01</f>
        <v>1.01</v>
      </c>
      <c r="B448" s="93" t="s">
        <v>106</v>
      </c>
      <c r="C448" s="79"/>
      <c r="D448" s="94"/>
      <c r="E448" s="278"/>
      <c r="F448" s="81"/>
      <c r="G448" s="108"/>
    </row>
    <row r="449" spans="1:7" s="82" customFormat="1">
      <c r="A449" s="95">
        <f t="shared" ref="A449:A456" si="16">A448+0.01</f>
        <v>1.02</v>
      </c>
      <c r="B449" s="93" t="s">
        <v>107</v>
      </c>
      <c r="C449" s="79"/>
      <c r="D449" s="94"/>
      <c r="E449" s="278"/>
      <c r="F449" s="81"/>
      <c r="G449" s="108"/>
    </row>
    <row r="450" spans="1:7" s="82" customFormat="1">
      <c r="A450" s="95">
        <f t="shared" si="16"/>
        <v>1.03</v>
      </c>
      <c r="B450" s="93" t="s">
        <v>108</v>
      </c>
      <c r="C450" s="79"/>
      <c r="D450" s="94"/>
      <c r="E450" s="278"/>
      <c r="F450" s="81"/>
      <c r="G450" s="108"/>
    </row>
    <row r="451" spans="1:7" s="82" customFormat="1">
      <c r="A451" s="95">
        <f t="shared" si="16"/>
        <v>1.04</v>
      </c>
      <c r="B451" s="93" t="s">
        <v>109</v>
      </c>
      <c r="C451" s="79"/>
      <c r="D451" s="94"/>
      <c r="E451" s="278"/>
      <c r="F451" s="81"/>
      <c r="G451" s="108"/>
    </row>
    <row r="452" spans="1:7" s="82" customFormat="1">
      <c r="A452" s="95">
        <f t="shared" si="16"/>
        <v>1.05</v>
      </c>
      <c r="B452" s="93" t="s">
        <v>110</v>
      </c>
      <c r="C452" s="79"/>
      <c r="D452" s="94"/>
      <c r="E452" s="278"/>
      <c r="F452" s="81"/>
      <c r="G452" s="108"/>
    </row>
    <row r="453" spans="1:7" s="82" customFormat="1">
      <c r="A453" s="95">
        <f t="shared" si="16"/>
        <v>1.06</v>
      </c>
      <c r="B453" s="93" t="s">
        <v>111</v>
      </c>
      <c r="C453" s="79"/>
      <c r="D453" s="94"/>
      <c r="E453" s="278"/>
      <c r="F453" s="81"/>
      <c r="G453" s="108"/>
    </row>
    <row r="454" spans="1:7" s="82" customFormat="1">
      <c r="A454" s="95">
        <f t="shared" si="16"/>
        <v>1.07</v>
      </c>
      <c r="B454" s="93" t="s">
        <v>112</v>
      </c>
      <c r="C454" s="79"/>
      <c r="D454" s="94"/>
      <c r="E454" s="278"/>
      <c r="F454" s="81"/>
      <c r="G454" s="108"/>
    </row>
    <row r="455" spans="1:7" s="82" customFormat="1">
      <c r="A455" s="95">
        <f t="shared" si="16"/>
        <v>1.08</v>
      </c>
      <c r="B455" s="93" t="s">
        <v>113</v>
      </c>
      <c r="C455" s="79"/>
      <c r="D455" s="94"/>
      <c r="E455" s="278"/>
      <c r="F455" s="81"/>
      <c r="G455" s="108"/>
    </row>
    <row r="456" spans="1:7" s="82" customFormat="1">
      <c r="A456" s="95">
        <f t="shared" si="16"/>
        <v>1.0900000000000001</v>
      </c>
      <c r="B456" s="99" t="s">
        <v>114</v>
      </c>
      <c r="C456" s="79"/>
      <c r="D456" s="94"/>
      <c r="E456" s="278"/>
      <c r="F456" s="81"/>
      <c r="G456" s="108"/>
    </row>
    <row r="457" spans="1:7" s="82" customFormat="1" ht="7.9" customHeight="1">
      <c r="A457" s="77"/>
      <c r="B457" s="96"/>
      <c r="C457" s="79"/>
      <c r="D457" s="80"/>
      <c r="E457" s="278"/>
      <c r="F457" s="97"/>
      <c r="G457" s="108"/>
    </row>
    <row r="458" spans="1:7" s="82" customFormat="1" ht="15.75">
      <c r="A458" s="71"/>
      <c r="B458" s="111" t="s">
        <v>202</v>
      </c>
      <c r="C458" s="84"/>
      <c r="D458" s="112"/>
      <c r="E458" s="279"/>
      <c r="F458" s="86"/>
      <c r="G458" s="108"/>
    </row>
    <row r="459" spans="1:7" s="82" customFormat="1" ht="15.75">
      <c r="A459" s="87">
        <v>1</v>
      </c>
      <c r="B459" s="121" t="s">
        <v>203</v>
      </c>
      <c r="C459" s="89" t="s">
        <v>204</v>
      </c>
      <c r="D459" s="90">
        <v>1</v>
      </c>
      <c r="E459" s="292"/>
      <c r="F459" s="91">
        <f>D459*E459</f>
        <v>0</v>
      </c>
      <c r="G459" s="108"/>
    </row>
    <row r="460" spans="1:7" s="82" customFormat="1">
      <c r="A460" s="92">
        <v>1</v>
      </c>
      <c r="B460" s="122" t="s">
        <v>205</v>
      </c>
      <c r="C460" s="79"/>
      <c r="D460" s="94"/>
      <c r="E460" s="278"/>
      <c r="F460" s="81"/>
      <c r="G460" s="108"/>
    </row>
    <row r="461" spans="1:7" s="82" customFormat="1">
      <c r="A461" s="95">
        <f>A460+0.01</f>
        <v>1.01</v>
      </c>
      <c r="B461" s="122" t="s">
        <v>206</v>
      </c>
      <c r="C461" s="79"/>
      <c r="D461" s="94"/>
      <c r="E461" s="278"/>
      <c r="F461" s="81"/>
      <c r="G461" s="108"/>
    </row>
    <row r="462" spans="1:7" s="82" customFormat="1" ht="30">
      <c r="A462" s="95">
        <f t="shared" ref="A462:A480" si="17">A461+0.01</f>
        <v>1.02</v>
      </c>
      <c r="B462" s="228" t="s">
        <v>207</v>
      </c>
      <c r="C462" s="79"/>
      <c r="D462" s="94"/>
      <c r="E462" s="278"/>
      <c r="F462" s="81"/>
      <c r="G462" s="108"/>
    </row>
    <row r="463" spans="1:7" s="82" customFormat="1">
      <c r="A463" s="95">
        <f t="shared" si="17"/>
        <v>1.03</v>
      </c>
      <c r="B463" s="123" t="s">
        <v>208</v>
      </c>
      <c r="C463" s="79"/>
      <c r="D463" s="94"/>
      <c r="E463" s="278"/>
      <c r="F463" s="81"/>
      <c r="G463" s="108"/>
    </row>
    <row r="464" spans="1:7" s="82" customFormat="1">
      <c r="A464" s="95">
        <f t="shared" si="17"/>
        <v>1.04</v>
      </c>
      <c r="B464" s="123" t="s">
        <v>209</v>
      </c>
      <c r="C464" s="79"/>
      <c r="D464" s="94"/>
      <c r="E464" s="278"/>
      <c r="F464" s="81"/>
      <c r="G464" s="108"/>
    </row>
    <row r="465" spans="1:7" s="82" customFormat="1">
      <c r="A465" s="95">
        <f t="shared" si="17"/>
        <v>1.05</v>
      </c>
      <c r="B465" s="123" t="s">
        <v>210</v>
      </c>
      <c r="C465" s="79"/>
      <c r="D465" s="94"/>
      <c r="E465" s="278"/>
      <c r="F465" s="81"/>
      <c r="G465" s="108"/>
    </row>
    <row r="466" spans="1:7" s="82" customFormat="1">
      <c r="A466" s="95">
        <f t="shared" si="17"/>
        <v>1.06</v>
      </c>
      <c r="B466" s="123" t="s">
        <v>211</v>
      </c>
      <c r="C466" s="79"/>
      <c r="D466" s="94"/>
      <c r="E466" s="278"/>
      <c r="F466" s="81"/>
      <c r="G466" s="108"/>
    </row>
    <row r="467" spans="1:7" s="82" customFormat="1">
      <c r="A467" s="95">
        <f t="shared" si="17"/>
        <v>1.07</v>
      </c>
      <c r="B467" s="123" t="s">
        <v>212</v>
      </c>
      <c r="C467" s="79"/>
      <c r="D467" s="94"/>
      <c r="E467" s="278"/>
      <c r="F467" s="81"/>
      <c r="G467" s="108"/>
    </row>
    <row r="468" spans="1:7" s="82" customFormat="1">
      <c r="A468" s="95">
        <f t="shared" si="17"/>
        <v>1.08</v>
      </c>
      <c r="B468" s="123" t="s">
        <v>213</v>
      </c>
      <c r="C468" s="79"/>
      <c r="D468" s="94"/>
      <c r="E468" s="278"/>
      <c r="F468" s="81"/>
      <c r="G468" s="108"/>
    </row>
    <row r="469" spans="1:7" s="82" customFormat="1">
      <c r="A469" s="95">
        <f t="shared" si="17"/>
        <v>1.0900000000000001</v>
      </c>
      <c r="B469" s="123" t="s">
        <v>214</v>
      </c>
      <c r="C469" s="79"/>
      <c r="D469" s="94"/>
      <c r="E469" s="278"/>
      <c r="F469" s="81"/>
      <c r="G469" s="108"/>
    </row>
    <row r="470" spans="1:7" s="82" customFormat="1">
      <c r="A470" s="95">
        <f t="shared" si="17"/>
        <v>1.1000000000000001</v>
      </c>
      <c r="B470" s="123" t="s">
        <v>215</v>
      </c>
      <c r="C470" s="79"/>
      <c r="D470" s="94"/>
      <c r="E470" s="278"/>
      <c r="F470" s="81"/>
      <c r="G470" s="108"/>
    </row>
    <row r="471" spans="1:7" s="82" customFormat="1">
      <c r="A471" s="95">
        <f t="shared" si="17"/>
        <v>1.1100000000000001</v>
      </c>
      <c r="B471" s="123" t="s">
        <v>216</v>
      </c>
      <c r="C471" s="79"/>
      <c r="D471" s="94"/>
      <c r="E471" s="278"/>
      <c r="F471" s="81"/>
      <c r="G471" s="108"/>
    </row>
    <row r="472" spans="1:7" s="82" customFormat="1">
      <c r="A472" s="95">
        <f t="shared" si="17"/>
        <v>1.1200000000000001</v>
      </c>
      <c r="B472" s="123" t="s">
        <v>217</v>
      </c>
      <c r="C472" s="79"/>
      <c r="D472" s="94"/>
      <c r="E472" s="278"/>
      <c r="F472" s="81"/>
      <c r="G472" s="108"/>
    </row>
    <row r="473" spans="1:7" s="82" customFormat="1">
      <c r="A473" s="95">
        <f t="shared" si="17"/>
        <v>1.1300000000000001</v>
      </c>
      <c r="B473" s="123" t="s">
        <v>218</v>
      </c>
      <c r="C473" s="79"/>
      <c r="D473" s="94"/>
      <c r="E473" s="278"/>
      <c r="F473" s="81"/>
      <c r="G473" s="108"/>
    </row>
    <row r="474" spans="1:7" s="82" customFormat="1">
      <c r="A474" s="95">
        <f t="shared" si="17"/>
        <v>1.1400000000000001</v>
      </c>
      <c r="B474" s="123" t="s">
        <v>219</v>
      </c>
      <c r="C474" s="79"/>
      <c r="D474" s="94"/>
      <c r="E474" s="278"/>
      <c r="F474" s="81"/>
      <c r="G474" s="108"/>
    </row>
    <row r="475" spans="1:7" s="82" customFormat="1">
      <c r="A475" s="95">
        <f t="shared" si="17"/>
        <v>1.1500000000000001</v>
      </c>
      <c r="B475" s="123" t="s">
        <v>220</v>
      </c>
      <c r="C475" s="79"/>
      <c r="D475" s="94"/>
      <c r="E475" s="278"/>
      <c r="F475" s="81"/>
      <c r="G475" s="108"/>
    </row>
    <row r="476" spans="1:7" s="82" customFormat="1">
      <c r="A476" s="95">
        <f t="shared" si="17"/>
        <v>1.1600000000000001</v>
      </c>
      <c r="B476" s="123" t="s">
        <v>221</v>
      </c>
      <c r="C476" s="79"/>
      <c r="D476" s="94"/>
      <c r="E476" s="278"/>
      <c r="F476" s="81"/>
      <c r="G476" s="108"/>
    </row>
    <row r="477" spans="1:7" s="82" customFormat="1">
      <c r="A477" s="95">
        <f t="shared" si="17"/>
        <v>1.1700000000000002</v>
      </c>
      <c r="B477" s="123" t="s">
        <v>222</v>
      </c>
      <c r="C477" s="79"/>
      <c r="D477" s="94"/>
      <c r="E477" s="278"/>
      <c r="F477" s="81"/>
      <c r="G477" s="108"/>
    </row>
    <row r="478" spans="1:7" s="82" customFormat="1">
      <c r="A478" s="95">
        <f t="shared" si="17"/>
        <v>1.1800000000000002</v>
      </c>
      <c r="B478" s="123" t="s">
        <v>223</v>
      </c>
      <c r="C478" s="79"/>
      <c r="D478" s="94"/>
      <c r="E478" s="278"/>
      <c r="F478" s="81"/>
      <c r="G478" s="108"/>
    </row>
    <row r="479" spans="1:7" s="82" customFormat="1">
      <c r="A479" s="95">
        <f t="shared" si="17"/>
        <v>1.1900000000000002</v>
      </c>
      <c r="B479" s="123" t="s">
        <v>224</v>
      </c>
      <c r="C479" s="79"/>
      <c r="D479" s="94"/>
      <c r="E479" s="278"/>
      <c r="F479" s="81"/>
      <c r="G479" s="108"/>
    </row>
    <row r="480" spans="1:7" s="82" customFormat="1">
      <c r="A480" s="95">
        <f t="shared" si="17"/>
        <v>1.2000000000000002</v>
      </c>
      <c r="B480" s="122" t="s">
        <v>225</v>
      </c>
      <c r="C480" s="79"/>
      <c r="D480" s="94"/>
      <c r="E480" s="278"/>
      <c r="F480" s="81"/>
      <c r="G480" s="108"/>
    </row>
    <row r="481" spans="1:7" s="82" customFormat="1" ht="7.9" customHeight="1">
      <c r="A481" s="77"/>
      <c r="B481" s="96"/>
      <c r="C481" s="79"/>
      <c r="D481" s="80"/>
      <c r="E481" s="278"/>
      <c r="F481" s="97"/>
      <c r="G481" s="108"/>
    </row>
    <row r="482" spans="1:7" s="82" customFormat="1" ht="15.75">
      <c r="A482" s="71"/>
      <c r="B482" s="111" t="s">
        <v>187</v>
      </c>
      <c r="C482" s="84"/>
      <c r="D482" s="112"/>
      <c r="E482" s="279"/>
      <c r="F482" s="86"/>
      <c r="G482" s="108"/>
    </row>
    <row r="483" spans="1:7" s="82" customFormat="1" ht="15.75">
      <c r="A483" s="87">
        <v>1</v>
      </c>
      <c r="B483" s="100" t="s">
        <v>115</v>
      </c>
      <c r="C483" s="89" t="s">
        <v>14</v>
      </c>
      <c r="D483" s="90">
        <v>4</v>
      </c>
      <c r="E483" s="292"/>
      <c r="F483" s="91">
        <f>D483*E483</f>
        <v>0</v>
      </c>
      <c r="G483" s="108"/>
    </row>
    <row r="484" spans="1:7" s="82" customFormat="1">
      <c r="A484" s="92">
        <v>1</v>
      </c>
      <c r="B484" s="101" t="s">
        <v>116</v>
      </c>
      <c r="C484" s="79"/>
      <c r="D484" s="94"/>
      <c r="E484" s="278"/>
      <c r="F484" s="81"/>
      <c r="G484" s="108"/>
    </row>
    <row r="485" spans="1:7" s="82" customFormat="1">
      <c r="A485" s="95">
        <f>A484+0.01</f>
        <v>1.01</v>
      </c>
      <c r="B485" s="101" t="s">
        <v>117</v>
      </c>
      <c r="C485" s="79"/>
      <c r="D485" s="94"/>
      <c r="E485" s="278"/>
      <c r="F485" s="81"/>
      <c r="G485" s="108"/>
    </row>
    <row r="486" spans="1:7" s="82" customFormat="1">
      <c r="A486" s="95">
        <f t="shared" ref="A486:A509" si="18">A485+0.01</f>
        <v>1.02</v>
      </c>
      <c r="B486" s="101" t="s">
        <v>57</v>
      </c>
      <c r="C486" s="79"/>
      <c r="D486" s="94"/>
      <c r="E486" s="278"/>
      <c r="F486" s="81"/>
      <c r="G486" s="108"/>
    </row>
    <row r="487" spans="1:7" s="82" customFormat="1">
      <c r="A487" s="95">
        <f t="shared" si="18"/>
        <v>1.03</v>
      </c>
      <c r="B487" s="101" t="s">
        <v>118</v>
      </c>
      <c r="C487" s="79"/>
      <c r="D487" s="94"/>
      <c r="E487" s="278"/>
      <c r="F487" s="81"/>
      <c r="G487" s="108"/>
    </row>
    <row r="488" spans="1:7" s="82" customFormat="1">
      <c r="A488" s="95">
        <f t="shared" si="18"/>
        <v>1.04</v>
      </c>
      <c r="B488" s="101" t="s">
        <v>119</v>
      </c>
      <c r="C488" s="79"/>
      <c r="D488" s="94"/>
      <c r="E488" s="278"/>
      <c r="F488" s="81"/>
      <c r="G488" s="108"/>
    </row>
    <row r="489" spans="1:7" s="82" customFormat="1">
      <c r="A489" s="95">
        <f t="shared" si="18"/>
        <v>1.05</v>
      </c>
      <c r="B489" s="101" t="s">
        <v>120</v>
      </c>
      <c r="C489" s="79"/>
      <c r="D489" s="94"/>
      <c r="E489" s="278"/>
      <c r="F489" s="81"/>
      <c r="G489" s="108"/>
    </row>
    <row r="490" spans="1:7" s="82" customFormat="1">
      <c r="A490" s="95">
        <f t="shared" si="18"/>
        <v>1.06</v>
      </c>
      <c r="B490" s="101" t="s">
        <v>121</v>
      </c>
      <c r="C490" s="79"/>
      <c r="D490" s="94"/>
      <c r="E490" s="278"/>
      <c r="F490" s="81"/>
      <c r="G490" s="108"/>
    </row>
    <row r="491" spans="1:7" s="82" customFormat="1">
      <c r="A491" s="95">
        <f t="shared" si="18"/>
        <v>1.07</v>
      </c>
      <c r="B491" s="101" t="s">
        <v>122</v>
      </c>
      <c r="C491" s="79"/>
      <c r="D491" s="94"/>
      <c r="E491" s="278"/>
      <c r="F491" s="81"/>
      <c r="G491" s="108"/>
    </row>
    <row r="492" spans="1:7" s="82" customFormat="1">
      <c r="A492" s="95">
        <f t="shared" si="18"/>
        <v>1.08</v>
      </c>
      <c r="B492" s="101" t="s">
        <v>123</v>
      </c>
      <c r="C492" s="79"/>
      <c r="D492" s="94"/>
      <c r="E492" s="278"/>
      <c r="F492" s="81"/>
      <c r="G492" s="108"/>
    </row>
    <row r="493" spans="1:7" s="82" customFormat="1">
      <c r="A493" s="95">
        <f t="shared" si="18"/>
        <v>1.0900000000000001</v>
      </c>
      <c r="B493" s="102" t="s">
        <v>124</v>
      </c>
      <c r="C493" s="79"/>
      <c r="D493" s="94"/>
      <c r="E493" s="278"/>
      <c r="F493" s="81"/>
      <c r="G493" s="108"/>
    </row>
    <row r="494" spans="1:7" s="82" customFormat="1">
      <c r="A494" s="95">
        <f t="shared" si="18"/>
        <v>1.1000000000000001</v>
      </c>
      <c r="B494" s="124" t="s">
        <v>125</v>
      </c>
      <c r="C494" s="79"/>
      <c r="D494" s="80"/>
      <c r="E494" s="278"/>
      <c r="F494" s="97"/>
      <c r="G494" s="108"/>
    </row>
    <row r="495" spans="1:7" s="82" customFormat="1">
      <c r="A495" s="95">
        <f t="shared" si="18"/>
        <v>1.1100000000000001</v>
      </c>
      <c r="B495" s="124" t="s">
        <v>126</v>
      </c>
      <c r="C495" s="79"/>
      <c r="D495" s="80"/>
      <c r="E495" s="278"/>
      <c r="F495" s="81"/>
      <c r="G495" s="108"/>
    </row>
    <row r="496" spans="1:7" s="82" customFormat="1">
      <c r="A496" s="95">
        <f t="shared" si="18"/>
        <v>1.1200000000000001</v>
      </c>
      <c r="B496" s="124" t="s">
        <v>127</v>
      </c>
      <c r="C496" s="79"/>
      <c r="D496" s="80"/>
      <c r="E496" s="278"/>
      <c r="F496" s="81"/>
      <c r="G496" s="108"/>
    </row>
    <row r="497" spans="1:7" s="82" customFormat="1" ht="30">
      <c r="A497" s="95">
        <f t="shared" si="18"/>
        <v>1.1300000000000001</v>
      </c>
      <c r="B497" s="124" t="s">
        <v>128</v>
      </c>
      <c r="C497" s="79"/>
      <c r="D497" s="80"/>
      <c r="E497" s="278"/>
      <c r="F497" s="81"/>
      <c r="G497" s="108"/>
    </row>
    <row r="498" spans="1:7" s="82" customFormat="1">
      <c r="A498" s="95">
        <f t="shared" si="18"/>
        <v>1.1400000000000001</v>
      </c>
      <c r="B498" s="124" t="s">
        <v>129</v>
      </c>
      <c r="C498" s="79"/>
      <c r="D498" s="80"/>
      <c r="E498" s="278"/>
      <c r="F498" s="81"/>
      <c r="G498" s="108"/>
    </row>
    <row r="499" spans="1:7" s="82" customFormat="1">
      <c r="A499" s="95">
        <f t="shared" si="18"/>
        <v>1.1500000000000001</v>
      </c>
      <c r="B499" s="124" t="s">
        <v>130</v>
      </c>
      <c r="C499" s="79"/>
      <c r="D499" s="80"/>
      <c r="E499" s="278"/>
      <c r="F499" s="81"/>
      <c r="G499" s="108"/>
    </row>
    <row r="500" spans="1:7" s="82" customFormat="1">
      <c r="A500" s="95">
        <f t="shared" si="18"/>
        <v>1.1600000000000001</v>
      </c>
      <c r="B500" s="124" t="s">
        <v>131</v>
      </c>
      <c r="C500" s="79"/>
      <c r="D500" s="80"/>
      <c r="E500" s="278"/>
      <c r="F500" s="81"/>
      <c r="G500" s="108"/>
    </row>
    <row r="501" spans="1:7" s="82" customFormat="1">
      <c r="A501" s="95">
        <f t="shared" si="18"/>
        <v>1.1700000000000002</v>
      </c>
      <c r="B501" s="101" t="s">
        <v>132</v>
      </c>
      <c r="C501" s="79"/>
      <c r="D501" s="80"/>
      <c r="E501" s="278"/>
      <c r="F501" s="81"/>
      <c r="G501" s="108"/>
    </row>
    <row r="502" spans="1:7" s="82" customFormat="1">
      <c r="A502" s="95">
        <f t="shared" si="18"/>
        <v>1.1800000000000002</v>
      </c>
      <c r="B502" s="105" t="s">
        <v>133</v>
      </c>
      <c r="C502" s="79"/>
      <c r="D502" s="80"/>
      <c r="E502" s="278"/>
      <c r="F502" s="81"/>
      <c r="G502" s="108"/>
    </row>
    <row r="503" spans="1:7" s="82" customFormat="1">
      <c r="A503" s="95">
        <f t="shared" si="18"/>
        <v>1.1900000000000002</v>
      </c>
      <c r="B503" s="105" t="s">
        <v>134</v>
      </c>
      <c r="C503" s="79"/>
      <c r="D503" s="80"/>
      <c r="E503" s="278"/>
      <c r="F503" s="81"/>
      <c r="G503" s="108"/>
    </row>
    <row r="504" spans="1:7" s="82" customFormat="1">
      <c r="A504" s="95">
        <f t="shared" si="18"/>
        <v>1.2000000000000002</v>
      </c>
      <c r="B504" s="101" t="s">
        <v>135</v>
      </c>
      <c r="C504" s="79"/>
      <c r="D504" s="80"/>
      <c r="E504" s="278"/>
      <c r="F504" s="81"/>
      <c r="G504" s="108"/>
    </row>
    <row r="505" spans="1:7" s="82" customFormat="1">
      <c r="A505" s="95">
        <f t="shared" si="18"/>
        <v>1.2100000000000002</v>
      </c>
      <c r="B505" s="101" t="s">
        <v>136</v>
      </c>
      <c r="C505" s="79"/>
      <c r="D505" s="80"/>
      <c r="E505" s="278"/>
      <c r="F505" s="81"/>
      <c r="G505" s="108"/>
    </row>
    <row r="506" spans="1:7" s="82" customFormat="1">
      <c r="A506" s="95">
        <f t="shared" si="18"/>
        <v>1.2200000000000002</v>
      </c>
      <c r="B506" s="101" t="s">
        <v>71</v>
      </c>
      <c r="C506" s="79"/>
      <c r="D506" s="80"/>
      <c r="E506" s="278"/>
      <c r="F506" s="81"/>
      <c r="G506" s="108"/>
    </row>
    <row r="507" spans="1:7" s="82" customFormat="1">
      <c r="A507" s="95">
        <f t="shared" si="18"/>
        <v>1.2300000000000002</v>
      </c>
      <c r="B507" s="105" t="s">
        <v>137</v>
      </c>
      <c r="C507" s="79"/>
      <c r="D507" s="80"/>
      <c r="E507" s="278"/>
      <c r="F507" s="81"/>
      <c r="G507" s="108"/>
    </row>
    <row r="508" spans="1:7" s="82" customFormat="1">
      <c r="A508" s="95">
        <f t="shared" si="18"/>
        <v>1.2400000000000002</v>
      </c>
      <c r="B508" s="101" t="s">
        <v>138</v>
      </c>
      <c r="C508" s="79"/>
      <c r="D508" s="80"/>
      <c r="E508" s="278"/>
      <c r="F508" s="81"/>
      <c r="G508" s="108"/>
    </row>
    <row r="509" spans="1:7" s="82" customFormat="1">
      <c r="A509" s="95">
        <f t="shared" si="18"/>
        <v>1.2500000000000002</v>
      </c>
      <c r="B509" s="101" t="s">
        <v>139</v>
      </c>
      <c r="C509" s="79"/>
      <c r="D509" s="80"/>
      <c r="E509" s="278"/>
      <c r="F509" s="81"/>
      <c r="G509" s="108"/>
    </row>
    <row r="510" spans="1:7" s="82" customFormat="1">
      <c r="A510" s="106"/>
      <c r="B510" s="107"/>
      <c r="C510" s="79"/>
      <c r="D510" s="94"/>
      <c r="E510" s="278"/>
      <c r="F510" s="81"/>
      <c r="G510" s="108"/>
    </row>
    <row r="511" spans="1:7" s="70" customFormat="1" ht="15.75">
      <c r="A511" s="64"/>
      <c r="B511" s="65" t="s">
        <v>284</v>
      </c>
      <c r="C511" s="66"/>
      <c r="D511" s="67"/>
      <c r="E511" s="276"/>
      <c r="F511" s="68"/>
      <c r="G511" s="69"/>
    </row>
    <row r="512" spans="1:7" s="76" customFormat="1" ht="15" customHeight="1">
      <c r="A512" s="71"/>
      <c r="B512" s="109" t="s">
        <v>458</v>
      </c>
      <c r="C512" s="73"/>
      <c r="D512" s="74"/>
      <c r="E512" s="281"/>
      <c r="F512" s="125"/>
      <c r="G512" s="110"/>
    </row>
    <row r="513" spans="1:7" s="82" customFormat="1" ht="7.9" customHeight="1">
      <c r="A513" s="77"/>
      <c r="B513" s="78"/>
      <c r="C513" s="79"/>
      <c r="D513" s="80"/>
      <c r="E513" s="282"/>
      <c r="F513" s="126"/>
      <c r="G513" s="108"/>
    </row>
    <row r="514" spans="1:7" s="82" customFormat="1" ht="15.75">
      <c r="A514" s="71"/>
      <c r="B514" s="111" t="s">
        <v>187</v>
      </c>
      <c r="C514" s="84"/>
      <c r="D514" s="112"/>
      <c r="E514" s="283"/>
      <c r="F514" s="127"/>
      <c r="G514" s="108"/>
    </row>
    <row r="515" spans="1:7" s="82" customFormat="1" ht="15.75">
      <c r="A515" s="87">
        <v>1</v>
      </c>
      <c r="B515" s="100" t="s">
        <v>115</v>
      </c>
      <c r="C515" s="89" t="s">
        <v>14</v>
      </c>
      <c r="D515" s="90">
        <v>1</v>
      </c>
      <c r="E515" s="294"/>
      <c r="F515" s="128">
        <f>D515*E515</f>
        <v>0</v>
      </c>
      <c r="G515" s="108"/>
    </row>
    <row r="516" spans="1:7" s="82" customFormat="1">
      <c r="A516" s="92">
        <v>1</v>
      </c>
      <c r="B516" s="101" t="s">
        <v>116</v>
      </c>
      <c r="C516" s="79"/>
      <c r="D516" s="94"/>
      <c r="E516" s="282"/>
      <c r="F516" s="126"/>
      <c r="G516" s="108"/>
    </row>
    <row r="517" spans="1:7" s="82" customFormat="1">
      <c r="A517" s="95">
        <f>A516+0.01</f>
        <v>1.01</v>
      </c>
      <c r="B517" s="101" t="s">
        <v>117</v>
      </c>
      <c r="C517" s="79"/>
      <c r="D517" s="94"/>
      <c r="E517" s="282"/>
      <c r="F517" s="126"/>
      <c r="G517" s="108"/>
    </row>
    <row r="518" spans="1:7" s="82" customFormat="1">
      <c r="A518" s="95">
        <f t="shared" ref="A518:A541" si="19">A517+0.01</f>
        <v>1.02</v>
      </c>
      <c r="B518" s="101" t="s">
        <v>57</v>
      </c>
      <c r="C518" s="79"/>
      <c r="D518" s="94"/>
      <c r="E518" s="282"/>
      <c r="F518" s="126"/>
      <c r="G518" s="108"/>
    </row>
    <row r="519" spans="1:7" s="82" customFormat="1">
      <c r="A519" s="95">
        <f t="shared" si="19"/>
        <v>1.03</v>
      </c>
      <c r="B519" s="101" t="s">
        <v>118</v>
      </c>
      <c r="C519" s="79"/>
      <c r="D519" s="94"/>
      <c r="E519" s="282"/>
      <c r="F519" s="126"/>
      <c r="G519" s="108"/>
    </row>
    <row r="520" spans="1:7" s="82" customFormat="1">
      <c r="A520" s="95">
        <f t="shared" si="19"/>
        <v>1.04</v>
      </c>
      <c r="B520" s="101" t="s">
        <v>119</v>
      </c>
      <c r="C520" s="79"/>
      <c r="D520" s="94"/>
      <c r="E520" s="282"/>
      <c r="F520" s="126"/>
      <c r="G520" s="108"/>
    </row>
    <row r="521" spans="1:7" s="82" customFormat="1">
      <c r="A521" s="95">
        <f t="shared" si="19"/>
        <v>1.05</v>
      </c>
      <c r="B521" s="101" t="s">
        <v>120</v>
      </c>
      <c r="C521" s="79"/>
      <c r="D521" s="94"/>
      <c r="E521" s="282"/>
      <c r="F521" s="126"/>
      <c r="G521" s="108"/>
    </row>
    <row r="522" spans="1:7" s="82" customFormat="1">
      <c r="A522" s="95">
        <f t="shared" si="19"/>
        <v>1.06</v>
      </c>
      <c r="B522" s="101" t="s">
        <v>121</v>
      </c>
      <c r="C522" s="79"/>
      <c r="D522" s="94"/>
      <c r="E522" s="282"/>
      <c r="F522" s="126"/>
      <c r="G522" s="108"/>
    </row>
    <row r="523" spans="1:7" s="82" customFormat="1">
      <c r="A523" s="95">
        <f t="shared" si="19"/>
        <v>1.07</v>
      </c>
      <c r="B523" s="101" t="s">
        <v>122</v>
      </c>
      <c r="C523" s="79"/>
      <c r="D523" s="94"/>
      <c r="E523" s="282"/>
      <c r="F523" s="126"/>
      <c r="G523" s="108"/>
    </row>
    <row r="524" spans="1:7" s="82" customFormat="1">
      <c r="A524" s="95">
        <f t="shared" si="19"/>
        <v>1.08</v>
      </c>
      <c r="B524" s="101" t="s">
        <v>123</v>
      </c>
      <c r="C524" s="79"/>
      <c r="D524" s="94"/>
      <c r="E524" s="282"/>
      <c r="F524" s="126"/>
      <c r="G524" s="108"/>
    </row>
    <row r="525" spans="1:7" s="82" customFormat="1">
      <c r="A525" s="95">
        <f t="shared" si="19"/>
        <v>1.0900000000000001</v>
      </c>
      <c r="B525" s="102" t="s">
        <v>124</v>
      </c>
      <c r="C525" s="79"/>
      <c r="D525" s="94"/>
      <c r="E525" s="282"/>
      <c r="F525" s="126"/>
      <c r="G525" s="108"/>
    </row>
    <row r="526" spans="1:7" s="82" customFormat="1">
      <c r="A526" s="95">
        <f t="shared" si="19"/>
        <v>1.1000000000000001</v>
      </c>
      <c r="B526" s="124" t="s">
        <v>125</v>
      </c>
      <c r="C526" s="79"/>
      <c r="D526" s="80"/>
      <c r="E526" s="282"/>
      <c r="F526" s="129"/>
      <c r="G526" s="108"/>
    </row>
    <row r="527" spans="1:7" s="82" customFormat="1">
      <c r="A527" s="95">
        <f t="shared" si="19"/>
        <v>1.1100000000000001</v>
      </c>
      <c r="B527" s="124" t="s">
        <v>126</v>
      </c>
      <c r="C527" s="79"/>
      <c r="D527" s="80"/>
      <c r="E527" s="282"/>
      <c r="F527" s="126"/>
      <c r="G527" s="108"/>
    </row>
    <row r="528" spans="1:7" s="82" customFormat="1">
      <c r="A528" s="95">
        <f t="shared" si="19"/>
        <v>1.1200000000000001</v>
      </c>
      <c r="B528" s="124" t="s">
        <v>127</v>
      </c>
      <c r="C528" s="79"/>
      <c r="D528" s="80"/>
      <c r="E528" s="282"/>
      <c r="F528" s="126"/>
      <c r="G528" s="108"/>
    </row>
    <row r="529" spans="1:7" s="82" customFormat="1" ht="30">
      <c r="A529" s="95">
        <f t="shared" si="19"/>
        <v>1.1300000000000001</v>
      </c>
      <c r="B529" s="124" t="s">
        <v>128</v>
      </c>
      <c r="C529" s="79"/>
      <c r="D529" s="80"/>
      <c r="E529" s="282"/>
      <c r="F529" s="126"/>
      <c r="G529" s="108"/>
    </row>
    <row r="530" spans="1:7" s="82" customFormat="1">
      <c r="A530" s="95">
        <f t="shared" si="19"/>
        <v>1.1400000000000001</v>
      </c>
      <c r="B530" s="124" t="s">
        <v>129</v>
      </c>
      <c r="C530" s="79"/>
      <c r="D530" s="80"/>
      <c r="E530" s="282"/>
      <c r="F530" s="126"/>
      <c r="G530" s="108"/>
    </row>
    <row r="531" spans="1:7" s="82" customFormat="1">
      <c r="A531" s="95">
        <f t="shared" si="19"/>
        <v>1.1500000000000001</v>
      </c>
      <c r="B531" s="124" t="s">
        <v>130</v>
      </c>
      <c r="C531" s="79"/>
      <c r="D531" s="80"/>
      <c r="E531" s="282"/>
      <c r="F531" s="126"/>
      <c r="G531" s="108"/>
    </row>
    <row r="532" spans="1:7" s="82" customFormat="1">
      <c r="A532" s="95">
        <f t="shared" si="19"/>
        <v>1.1600000000000001</v>
      </c>
      <c r="B532" s="124" t="s">
        <v>131</v>
      </c>
      <c r="C532" s="79"/>
      <c r="D532" s="80"/>
      <c r="E532" s="282"/>
      <c r="F532" s="126"/>
      <c r="G532" s="108"/>
    </row>
    <row r="533" spans="1:7" s="82" customFormat="1">
      <c r="A533" s="95">
        <f t="shared" si="19"/>
        <v>1.1700000000000002</v>
      </c>
      <c r="B533" s="101" t="s">
        <v>132</v>
      </c>
      <c r="C533" s="79"/>
      <c r="D533" s="80"/>
      <c r="E533" s="282"/>
      <c r="F533" s="126"/>
      <c r="G533" s="108"/>
    </row>
    <row r="534" spans="1:7" s="82" customFormat="1">
      <c r="A534" s="95">
        <f t="shared" si="19"/>
        <v>1.1800000000000002</v>
      </c>
      <c r="B534" s="105" t="s">
        <v>133</v>
      </c>
      <c r="C534" s="79"/>
      <c r="D534" s="80"/>
      <c r="E534" s="282"/>
      <c r="F534" s="126"/>
      <c r="G534" s="108"/>
    </row>
    <row r="535" spans="1:7" s="82" customFormat="1">
      <c r="A535" s="95">
        <f t="shared" si="19"/>
        <v>1.1900000000000002</v>
      </c>
      <c r="B535" s="105" t="s">
        <v>134</v>
      </c>
      <c r="C535" s="79"/>
      <c r="D535" s="80"/>
      <c r="E535" s="282"/>
      <c r="F535" s="126"/>
      <c r="G535" s="108"/>
    </row>
    <row r="536" spans="1:7" s="82" customFormat="1">
      <c r="A536" s="95">
        <f t="shared" si="19"/>
        <v>1.2000000000000002</v>
      </c>
      <c r="B536" s="101" t="s">
        <v>135</v>
      </c>
      <c r="C536" s="79"/>
      <c r="D536" s="80"/>
      <c r="E536" s="282"/>
      <c r="F536" s="126"/>
      <c r="G536" s="108"/>
    </row>
    <row r="537" spans="1:7" s="82" customFormat="1">
      <c r="A537" s="95">
        <f t="shared" si="19"/>
        <v>1.2100000000000002</v>
      </c>
      <c r="B537" s="101" t="s">
        <v>136</v>
      </c>
      <c r="C537" s="79"/>
      <c r="D537" s="80"/>
      <c r="E537" s="282"/>
      <c r="F537" s="126"/>
      <c r="G537" s="108"/>
    </row>
    <row r="538" spans="1:7" s="82" customFormat="1">
      <c r="A538" s="95">
        <f t="shared" si="19"/>
        <v>1.2200000000000002</v>
      </c>
      <c r="B538" s="101" t="s">
        <v>71</v>
      </c>
      <c r="C538" s="79"/>
      <c r="D538" s="80"/>
      <c r="E538" s="282"/>
      <c r="F538" s="126"/>
      <c r="G538" s="108"/>
    </row>
    <row r="539" spans="1:7" s="82" customFormat="1">
      <c r="A539" s="95">
        <f t="shared" si="19"/>
        <v>1.2300000000000002</v>
      </c>
      <c r="B539" s="105" t="s">
        <v>137</v>
      </c>
      <c r="C539" s="79"/>
      <c r="D539" s="80"/>
      <c r="E539" s="282"/>
      <c r="F539" s="126"/>
      <c r="G539" s="108"/>
    </row>
    <row r="540" spans="1:7" s="82" customFormat="1">
      <c r="A540" s="95">
        <f t="shared" si="19"/>
        <v>1.2400000000000002</v>
      </c>
      <c r="B540" s="101" t="s">
        <v>138</v>
      </c>
      <c r="C540" s="79"/>
      <c r="D540" s="80"/>
      <c r="E540" s="282"/>
      <c r="F540" s="126"/>
      <c r="G540" s="108"/>
    </row>
    <row r="541" spans="1:7" s="82" customFormat="1">
      <c r="A541" s="95">
        <f t="shared" si="19"/>
        <v>1.2500000000000002</v>
      </c>
      <c r="B541" s="101" t="s">
        <v>139</v>
      </c>
      <c r="C541" s="79"/>
      <c r="D541" s="80"/>
      <c r="E541" s="282"/>
      <c r="F541" s="126"/>
      <c r="G541" s="108"/>
    </row>
    <row r="542" spans="1:7" s="82" customFormat="1" ht="6.75" customHeight="1">
      <c r="A542" s="77"/>
      <c r="B542" s="96"/>
      <c r="C542" s="79"/>
      <c r="D542" s="80"/>
      <c r="E542" s="282"/>
      <c r="F542" s="129"/>
      <c r="G542" s="108"/>
    </row>
    <row r="543" spans="1:7" s="82" customFormat="1" ht="15.75">
      <c r="A543" s="87">
        <v>2</v>
      </c>
      <c r="B543" s="100" t="s">
        <v>228</v>
      </c>
      <c r="C543" s="89" t="s">
        <v>14</v>
      </c>
      <c r="D543" s="90">
        <v>1</v>
      </c>
      <c r="E543" s="294"/>
      <c r="F543" s="128">
        <f>D543*E543</f>
        <v>0</v>
      </c>
      <c r="G543" s="108"/>
    </row>
    <row r="544" spans="1:7" s="82" customFormat="1">
      <c r="A544" s="92">
        <v>2</v>
      </c>
      <c r="B544" s="101" t="s">
        <v>229</v>
      </c>
      <c r="C544" s="79"/>
      <c r="D544" s="94"/>
      <c r="E544" s="282"/>
      <c r="F544" s="126"/>
      <c r="G544" s="108"/>
    </row>
    <row r="545" spans="1:7" s="82" customFormat="1">
      <c r="A545" s="95">
        <f>A544+0.01</f>
        <v>2.0099999999999998</v>
      </c>
      <c r="B545" s="101" t="s">
        <v>230</v>
      </c>
      <c r="C545" s="79"/>
      <c r="D545" s="94"/>
      <c r="E545" s="282"/>
      <c r="F545" s="126"/>
      <c r="G545" s="108"/>
    </row>
    <row r="546" spans="1:7" s="82" customFormat="1" ht="6.75" customHeight="1">
      <c r="A546" s="77"/>
      <c r="B546" s="96"/>
      <c r="C546" s="79"/>
      <c r="D546" s="80"/>
      <c r="E546" s="282"/>
      <c r="F546" s="129"/>
      <c r="G546" s="108"/>
    </row>
    <row r="547" spans="1:7" s="82" customFormat="1" ht="15.75">
      <c r="A547" s="71"/>
      <c r="B547" s="111" t="s">
        <v>104</v>
      </c>
      <c r="C547" s="84"/>
      <c r="D547" s="112"/>
      <c r="E547" s="283"/>
      <c r="F547" s="127"/>
      <c r="G547" s="108"/>
    </row>
    <row r="548" spans="1:7" s="82" customFormat="1" ht="15.75">
      <c r="A548" s="87">
        <v>1</v>
      </c>
      <c r="B548" s="88" t="s">
        <v>105</v>
      </c>
      <c r="C548" s="89" t="s">
        <v>14</v>
      </c>
      <c r="D548" s="90">
        <v>2</v>
      </c>
      <c r="E548" s="294"/>
      <c r="F548" s="128">
        <f>D548*E548</f>
        <v>0</v>
      </c>
      <c r="G548" s="108"/>
    </row>
    <row r="549" spans="1:7" s="82" customFormat="1">
      <c r="A549" s="92">
        <v>1</v>
      </c>
      <c r="B549" s="98" t="s">
        <v>451</v>
      </c>
      <c r="C549" s="79"/>
      <c r="D549" s="94"/>
      <c r="E549" s="282"/>
      <c r="F549" s="126"/>
      <c r="G549" s="108"/>
    </row>
    <row r="550" spans="1:7" s="82" customFormat="1">
      <c r="A550" s="95">
        <f>A549+0.01</f>
        <v>1.01</v>
      </c>
      <c r="B550" s="93" t="s">
        <v>106</v>
      </c>
      <c r="C550" s="79"/>
      <c r="D550" s="94"/>
      <c r="E550" s="282"/>
      <c r="F550" s="126"/>
      <c r="G550" s="108"/>
    </row>
    <row r="551" spans="1:7" s="82" customFormat="1">
      <c r="A551" s="95">
        <f t="shared" ref="A551:A558" si="20">A550+0.01</f>
        <v>1.02</v>
      </c>
      <c r="B551" s="93" t="s">
        <v>107</v>
      </c>
      <c r="C551" s="79"/>
      <c r="D551" s="94"/>
      <c r="E551" s="282"/>
      <c r="F551" s="126"/>
      <c r="G551" s="108"/>
    </row>
    <row r="552" spans="1:7" s="82" customFormat="1">
      <c r="A552" s="95">
        <f t="shared" si="20"/>
        <v>1.03</v>
      </c>
      <c r="B552" s="93" t="s">
        <v>108</v>
      </c>
      <c r="C552" s="79"/>
      <c r="D552" s="94"/>
      <c r="E552" s="282"/>
      <c r="F552" s="126"/>
      <c r="G552" s="108"/>
    </row>
    <row r="553" spans="1:7" s="82" customFormat="1">
      <c r="A553" s="95">
        <f t="shared" si="20"/>
        <v>1.04</v>
      </c>
      <c r="B553" s="93" t="s">
        <v>109</v>
      </c>
      <c r="C553" s="79"/>
      <c r="D553" s="94"/>
      <c r="E553" s="282"/>
      <c r="F553" s="126"/>
      <c r="G553" s="108"/>
    </row>
    <row r="554" spans="1:7" s="82" customFormat="1">
      <c r="A554" s="95">
        <f t="shared" si="20"/>
        <v>1.05</v>
      </c>
      <c r="B554" s="93" t="s">
        <v>110</v>
      </c>
      <c r="C554" s="79"/>
      <c r="D554" s="94"/>
      <c r="E554" s="282"/>
      <c r="F554" s="126"/>
      <c r="G554" s="108"/>
    </row>
    <row r="555" spans="1:7" s="82" customFormat="1">
      <c r="A555" s="95">
        <f t="shared" si="20"/>
        <v>1.06</v>
      </c>
      <c r="B555" s="93" t="s">
        <v>111</v>
      </c>
      <c r="C555" s="79"/>
      <c r="D555" s="94"/>
      <c r="E555" s="282"/>
      <c r="F555" s="126"/>
      <c r="G555" s="108"/>
    </row>
    <row r="556" spans="1:7" s="82" customFormat="1">
      <c r="A556" s="95">
        <f t="shared" si="20"/>
        <v>1.07</v>
      </c>
      <c r="B556" s="93" t="s">
        <v>112</v>
      </c>
      <c r="C556" s="79"/>
      <c r="D556" s="94"/>
      <c r="E556" s="282"/>
      <c r="F556" s="126"/>
      <c r="G556" s="108"/>
    </row>
    <row r="557" spans="1:7" s="82" customFormat="1">
      <c r="A557" s="95">
        <f t="shared" si="20"/>
        <v>1.08</v>
      </c>
      <c r="B557" s="93" t="s">
        <v>113</v>
      </c>
      <c r="C557" s="79"/>
      <c r="D557" s="94"/>
      <c r="E557" s="282"/>
      <c r="F557" s="126"/>
      <c r="G557" s="108"/>
    </row>
    <row r="558" spans="1:7" s="82" customFormat="1">
      <c r="A558" s="95">
        <f t="shared" si="20"/>
        <v>1.0900000000000001</v>
      </c>
      <c r="B558" s="99" t="s">
        <v>114</v>
      </c>
      <c r="C558" s="79"/>
      <c r="D558" s="94"/>
      <c r="E558" s="282"/>
      <c r="F558" s="126"/>
      <c r="G558" s="108"/>
    </row>
    <row r="559" spans="1:7" s="82" customFormat="1" ht="7.9" customHeight="1">
      <c r="A559" s="77"/>
      <c r="B559" s="96"/>
      <c r="C559" s="79"/>
      <c r="D559" s="80"/>
      <c r="E559" s="282"/>
      <c r="F559" s="129"/>
      <c r="G559" s="108"/>
    </row>
    <row r="560" spans="1:7" s="76" customFormat="1" ht="15" customHeight="1">
      <c r="A560" s="71"/>
      <c r="B560" s="109" t="s">
        <v>459</v>
      </c>
      <c r="C560" s="73"/>
      <c r="D560" s="74"/>
      <c r="E560" s="281"/>
      <c r="F560" s="125"/>
      <c r="G560" s="110"/>
    </row>
    <row r="561" spans="1:8" s="180" customFormat="1" ht="6.75" customHeight="1">
      <c r="A561" s="173"/>
      <c r="B561" s="174"/>
      <c r="C561" s="175"/>
      <c r="D561" s="176"/>
      <c r="E561" s="284"/>
      <c r="F561" s="177"/>
      <c r="G561" s="178"/>
      <c r="H561" s="179"/>
    </row>
    <row r="562" spans="1:8" s="180" customFormat="1" ht="15.75">
      <c r="A562" s="181"/>
      <c r="B562" s="182" t="s">
        <v>460</v>
      </c>
      <c r="C562" s="183"/>
      <c r="D562" s="184"/>
      <c r="E562" s="285"/>
      <c r="F562" s="185"/>
      <c r="G562" s="186"/>
      <c r="H562" s="179"/>
    </row>
    <row r="563" spans="1:8" s="180" customFormat="1" ht="15.75">
      <c r="A563" s="187">
        <v>1</v>
      </c>
      <c r="B563" s="188" t="s">
        <v>461</v>
      </c>
      <c r="C563" s="189" t="s">
        <v>14</v>
      </c>
      <c r="D563" s="190">
        <v>1</v>
      </c>
      <c r="E563" s="296"/>
      <c r="F563" s="128">
        <f>D563*E563</f>
        <v>0</v>
      </c>
      <c r="G563" s="191"/>
      <c r="H563" s="179"/>
    </row>
    <row r="564" spans="1:8" s="180" customFormat="1">
      <c r="A564" s="192">
        <v>1</v>
      </c>
      <c r="B564" s="193" t="s">
        <v>462</v>
      </c>
      <c r="C564" s="175"/>
      <c r="D564" s="194"/>
      <c r="E564" s="286"/>
      <c r="F564" s="195"/>
      <c r="G564" s="196"/>
      <c r="H564" s="179"/>
    </row>
    <row r="565" spans="1:8" s="180" customFormat="1">
      <c r="A565" s="197">
        <f>A564+0.01</f>
        <v>1.01</v>
      </c>
      <c r="B565" s="198" t="s">
        <v>238</v>
      </c>
      <c r="C565" s="175"/>
      <c r="D565" s="194"/>
      <c r="E565" s="286"/>
      <c r="F565" s="195"/>
      <c r="G565" s="196"/>
      <c r="H565" s="179"/>
    </row>
    <row r="566" spans="1:8" s="180" customFormat="1">
      <c r="A566" s="197">
        <f t="shared" ref="A566:A623" si="21">A565+0.01</f>
        <v>1.02</v>
      </c>
      <c r="B566" s="198" t="s">
        <v>144</v>
      </c>
      <c r="C566" s="175"/>
      <c r="D566" s="176"/>
      <c r="E566" s="286"/>
      <c r="F566" s="199"/>
      <c r="G566" s="196"/>
      <c r="H566" s="179"/>
    </row>
    <row r="567" spans="1:8" s="180" customFormat="1">
      <c r="A567" s="197">
        <f t="shared" si="21"/>
        <v>1.03</v>
      </c>
      <c r="B567" s="198" t="s">
        <v>463</v>
      </c>
      <c r="C567" s="175"/>
      <c r="D567" s="176"/>
      <c r="E567" s="286"/>
      <c r="F567" s="199"/>
      <c r="G567" s="196"/>
      <c r="H567" s="179"/>
    </row>
    <row r="568" spans="1:8" s="180" customFormat="1">
      <c r="A568" s="197">
        <f t="shared" si="21"/>
        <v>1.04</v>
      </c>
      <c r="B568" s="198" t="s">
        <v>464</v>
      </c>
      <c r="C568" s="175"/>
      <c r="D568" s="176"/>
      <c r="E568" s="286"/>
      <c r="F568" s="199"/>
      <c r="G568" s="196"/>
      <c r="H568" s="179"/>
    </row>
    <row r="569" spans="1:8" s="180" customFormat="1">
      <c r="A569" s="197">
        <f t="shared" si="21"/>
        <v>1.05</v>
      </c>
      <c r="B569" s="198" t="s">
        <v>465</v>
      </c>
      <c r="C569" s="175"/>
      <c r="D569" s="176"/>
      <c r="E569" s="286"/>
      <c r="F569" s="199"/>
      <c r="G569" s="196"/>
      <c r="H569" s="179"/>
    </row>
    <row r="570" spans="1:8" s="180" customFormat="1">
      <c r="A570" s="197">
        <f t="shared" si="21"/>
        <v>1.06</v>
      </c>
      <c r="B570" s="198" t="s">
        <v>241</v>
      </c>
      <c r="C570" s="175"/>
      <c r="D570" s="176"/>
      <c r="E570" s="286"/>
      <c r="F570" s="199"/>
      <c r="G570" s="196"/>
      <c r="H570" s="179"/>
    </row>
    <row r="571" spans="1:8" s="180" customFormat="1">
      <c r="A571" s="197">
        <f t="shared" si="21"/>
        <v>1.07</v>
      </c>
      <c r="B571" s="200" t="s">
        <v>149</v>
      </c>
      <c r="C571" s="175"/>
      <c r="D571" s="176"/>
      <c r="E571" s="286"/>
      <c r="F571" s="199"/>
      <c r="G571" s="196"/>
      <c r="H571" s="179"/>
    </row>
    <row r="572" spans="1:8" s="180" customFormat="1">
      <c r="A572" s="197">
        <f t="shared" si="21"/>
        <v>1.08</v>
      </c>
      <c r="B572" s="201" t="s">
        <v>466</v>
      </c>
      <c r="C572" s="175"/>
      <c r="D572" s="176"/>
      <c r="E572" s="286"/>
      <c r="F572" s="199"/>
      <c r="G572" s="196"/>
      <c r="H572" s="179"/>
    </row>
    <row r="573" spans="1:8" s="180" customFormat="1">
      <c r="A573" s="197">
        <f t="shared" si="21"/>
        <v>1.0900000000000001</v>
      </c>
      <c r="B573" s="201" t="s">
        <v>467</v>
      </c>
      <c r="C573" s="175"/>
      <c r="D573" s="176"/>
      <c r="E573" s="286"/>
      <c r="F573" s="199"/>
      <c r="G573" s="196"/>
      <c r="H573" s="179"/>
    </row>
    <row r="574" spans="1:8" s="180" customFormat="1">
      <c r="A574" s="197">
        <f t="shared" si="21"/>
        <v>1.1000000000000001</v>
      </c>
      <c r="B574" s="202" t="s">
        <v>468</v>
      </c>
      <c r="C574" s="175"/>
      <c r="D574" s="176"/>
      <c r="E574" s="286"/>
      <c r="F574" s="199"/>
      <c r="G574" s="196"/>
      <c r="H574" s="179"/>
    </row>
    <row r="575" spans="1:8" s="180" customFormat="1">
      <c r="A575" s="197">
        <f t="shared" si="21"/>
        <v>1.1100000000000001</v>
      </c>
      <c r="B575" s="203" t="s">
        <v>152</v>
      </c>
      <c r="C575" s="175"/>
      <c r="D575" s="176"/>
      <c r="E575" s="286"/>
      <c r="F575" s="199"/>
      <c r="G575" s="196"/>
      <c r="H575" s="179"/>
    </row>
    <row r="576" spans="1:8" s="180" customFormat="1" ht="30">
      <c r="A576" s="197">
        <f t="shared" si="21"/>
        <v>1.1200000000000001</v>
      </c>
      <c r="B576" s="203" t="s">
        <v>469</v>
      </c>
      <c r="C576" s="175"/>
      <c r="D576" s="176"/>
      <c r="E576" s="286"/>
      <c r="F576" s="199"/>
      <c r="G576" s="196"/>
      <c r="H576" s="179"/>
    </row>
    <row r="577" spans="1:8" s="180" customFormat="1">
      <c r="A577" s="197">
        <f t="shared" si="21"/>
        <v>1.1300000000000001</v>
      </c>
      <c r="B577" s="203" t="s">
        <v>243</v>
      </c>
      <c r="C577" s="175"/>
      <c r="D577" s="176"/>
      <c r="E577" s="286"/>
      <c r="F577" s="199"/>
      <c r="G577" s="196"/>
      <c r="H577" s="179"/>
    </row>
    <row r="578" spans="1:8" s="180" customFormat="1" ht="30">
      <c r="A578" s="197">
        <f t="shared" si="21"/>
        <v>1.1400000000000001</v>
      </c>
      <c r="B578" s="198" t="s">
        <v>470</v>
      </c>
      <c r="C578" s="175"/>
      <c r="D578" s="176"/>
      <c r="E578" s="286"/>
      <c r="F578" s="199"/>
      <c r="G578" s="196"/>
      <c r="H578" s="179"/>
    </row>
    <row r="579" spans="1:8" s="180" customFormat="1">
      <c r="A579" s="197">
        <f t="shared" si="21"/>
        <v>1.1500000000000001</v>
      </c>
      <c r="B579" s="198" t="s">
        <v>153</v>
      </c>
      <c r="C579" s="175"/>
      <c r="D579" s="176"/>
      <c r="E579" s="286"/>
      <c r="F579" s="199"/>
      <c r="G579" s="196"/>
      <c r="H579" s="179"/>
    </row>
    <row r="580" spans="1:8" s="180" customFormat="1">
      <c r="A580" s="197">
        <f t="shared" si="21"/>
        <v>1.1600000000000001</v>
      </c>
      <c r="B580" s="201" t="s">
        <v>245</v>
      </c>
      <c r="C580" s="175"/>
      <c r="D580" s="176"/>
      <c r="E580" s="286"/>
      <c r="F580" s="199"/>
      <c r="G580" s="196"/>
      <c r="H580" s="179"/>
    </row>
    <row r="581" spans="1:8" s="180" customFormat="1">
      <c r="A581" s="197">
        <f t="shared" si="21"/>
        <v>1.1700000000000002</v>
      </c>
      <c r="B581" s="201" t="s">
        <v>156</v>
      </c>
      <c r="C581" s="175"/>
      <c r="D581" s="176"/>
      <c r="E581" s="286"/>
      <c r="F581" s="199"/>
      <c r="G581" s="196"/>
      <c r="H581" s="179"/>
    </row>
    <row r="582" spans="1:8" s="180" customFormat="1">
      <c r="A582" s="197">
        <f t="shared" si="21"/>
        <v>1.1800000000000002</v>
      </c>
      <c r="B582" s="201" t="s">
        <v>471</v>
      </c>
      <c r="C582" s="175"/>
      <c r="D582" s="176"/>
      <c r="E582" s="286"/>
      <c r="F582" s="199"/>
      <c r="G582" s="196"/>
      <c r="H582" s="179"/>
    </row>
    <row r="583" spans="1:8" s="180" customFormat="1">
      <c r="A583" s="197">
        <f t="shared" si="21"/>
        <v>1.1900000000000002</v>
      </c>
      <c r="B583" s="201" t="s">
        <v>472</v>
      </c>
      <c r="C583" s="175"/>
      <c r="D583" s="176"/>
      <c r="E583" s="286"/>
      <c r="F583" s="199"/>
      <c r="G583" s="196"/>
      <c r="H583" s="179"/>
    </row>
    <row r="584" spans="1:8" s="180" customFormat="1">
      <c r="A584" s="197">
        <f t="shared" si="21"/>
        <v>1.2000000000000002</v>
      </c>
      <c r="B584" s="201" t="s">
        <v>473</v>
      </c>
      <c r="C584" s="175"/>
      <c r="D584" s="176"/>
      <c r="E584" s="286"/>
      <c r="F584" s="199"/>
      <c r="G584" s="196"/>
      <c r="H584" s="179"/>
    </row>
    <row r="585" spans="1:8" s="180" customFormat="1">
      <c r="A585" s="197">
        <f t="shared" si="21"/>
        <v>1.2100000000000002</v>
      </c>
      <c r="B585" s="201" t="s">
        <v>474</v>
      </c>
      <c r="C585" s="175"/>
      <c r="D585" s="176"/>
      <c r="E585" s="286"/>
      <c r="F585" s="199"/>
      <c r="G585" s="196"/>
      <c r="H585" s="179"/>
    </row>
    <row r="586" spans="1:8" s="180" customFormat="1" ht="30">
      <c r="A586" s="197">
        <f t="shared" si="21"/>
        <v>1.2200000000000002</v>
      </c>
      <c r="B586" s="198" t="s">
        <v>247</v>
      </c>
      <c r="C586" s="175"/>
      <c r="D586" s="176"/>
      <c r="E586" s="286"/>
      <c r="F586" s="199"/>
      <c r="G586" s="196"/>
      <c r="H586" s="179"/>
    </row>
    <row r="587" spans="1:8" s="180" customFormat="1" ht="30">
      <c r="A587" s="197">
        <f t="shared" si="21"/>
        <v>1.2300000000000002</v>
      </c>
      <c r="B587" s="198" t="s">
        <v>248</v>
      </c>
      <c r="C587" s="175"/>
      <c r="D587" s="176"/>
      <c r="E587" s="286"/>
      <c r="F587" s="199"/>
      <c r="G587" s="196"/>
      <c r="H587" s="179"/>
    </row>
    <row r="588" spans="1:8" s="180" customFormat="1" ht="30">
      <c r="A588" s="197">
        <f t="shared" si="21"/>
        <v>1.2400000000000002</v>
      </c>
      <c r="B588" s="198" t="s">
        <v>475</v>
      </c>
      <c r="C588" s="175"/>
      <c r="D588" s="176"/>
      <c r="E588" s="286"/>
      <c r="F588" s="199"/>
      <c r="G588" s="196"/>
      <c r="H588" s="179"/>
    </row>
    <row r="589" spans="1:8" s="180" customFormat="1">
      <c r="A589" s="197">
        <f t="shared" si="21"/>
        <v>1.2500000000000002</v>
      </c>
      <c r="B589" s="193" t="s">
        <v>251</v>
      </c>
      <c r="C589" s="175"/>
      <c r="D589" s="176"/>
      <c r="E589" s="286"/>
      <c r="F589" s="199"/>
      <c r="G589" s="196"/>
      <c r="H589" s="179"/>
    </row>
    <row r="590" spans="1:8" s="180" customFormat="1">
      <c r="A590" s="197">
        <f t="shared" si="21"/>
        <v>1.2600000000000002</v>
      </c>
      <c r="B590" s="201" t="s">
        <v>252</v>
      </c>
      <c r="C590" s="175"/>
      <c r="D590" s="176"/>
      <c r="E590" s="286"/>
      <c r="F590" s="199"/>
      <c r="G590" s="196"/>
      <c r="H590" s="179"/>
    </row>
    <row r="591" spans="1:8" s="180" customFormat="1" ht="30">
      <c r="A591" s="197">
        <f t="shared" si="21"/>
        <v>1.2700000000000002</v>
      </c>
      <c r="B591" s="201" t="s">
        <v>476</v>
      </c>
      <c r="C591" s="175"/>
      <c r="D591" s="176"/>
      <c r="E591" s="286"/>
      <c r="F591" s="199"/>
      <c r="G591" s="196"/>
      <c r="H591" s="179"/>
    </row>
    <row r="592" spans="1:8" s="180" customFormat="1">
      <c r="A592" s="197">
        <f t="shared" si="21"/>
        <v>1.2800000000000002</v>
      </c>
      <c r="B592" s="198" t="s">
        <v>254</v>
      </c>
      <c r="C592" s="175"/>
      <c r="D592" s="176"/>
      <c r="E592" s="286"/>
      <c r="F592" s="199"/>
      <c r="G592" s="196"/>
      <c r="H592" s="179"/>
    </row>
    <row r="593" spans="1:8" s="180" customFormat="1">
      <c r="A593" s="197">
        <f t="shared" si="21"/>
        <v>1.2900000000000003</v>
      </c>
      <c r="B593" s="201" t="s">
        <v>477</v>
      </c>
      <c r="C593" s="175"/>
      <c r="D593" s="176"/>
      <c r="E593" s="286"/>
      <c r="F593" s="199"/>
      <c r="G593" s="196"/>
      <c r="H593" s="179"/>
    </row>
    <row r="594" spans="1:8" s="180" customFormat="1">
      <c r="A594" s="197">
        <f t="shared" si="21"/>
        <v>1.3000000000000003</v>
      </c>
      <c r="B594" s="201" t="s">
        <v>478</v>
      </c>
      <c r="C594" s="175"/>
      <c r="D594" s="176"/>
      <c r="E594" s="286"/>
      <c r="F594" s="199"/>
      <c r="G594" s="196"/>
      <c r="H594" s="179"/>
    </row>
    <row r="595" spans="1:8" s="180" customFormat="1">
      <c r="A595" s="197">
        <f t="shared" si="21"/>
        <v>1.3100000000000003</v>
      </c>
      <c r="B595" s="201" t="s">
        <v>479</v>
      </c>
      <c r="C595" s="175"/>
      <c r="D595" s="176"/>
      <c r="E595" s="286"/>
      <c r="F595" s="199"/>
      <c r="G595" s="196"/>
      <c r="H595" s="179"/>
    </row>
    <row r="596" spans="1:8" s="180" customFormat="1">
      <c r="A596" s="197">
        <f t="shared" si="21"/>
        <v>1.3200000000000003</v>
      </c>
      <c r="B596" s="204" t="s">
        <v>480</v>
      </c>
      <c r="C596" s="175"/>
      <c r="D596" s="176"/>
      <c r="E596" s="286"/>
      <c r="F596" s="199"/>
      <c r="G596" s="196"/>
      <c r="H596" s="179"/>
    </row>
    <row r="597" spans="1:8" s="180" customFormat="1">
      <c r="A597" s="197">
        <f t="shared" si="21"/>
        <v>1.3300000000000003</v>
      </c>
      <c r="B597" s="198" t="s">
        <v>180</v>
      </c>
      <c r="C597" s="175"/>
      <c r="D597" s="176"/>
      <c r="E597" s="286"/>
      <c r="F597" s="199"/>
      <c r="G597" s="196"/>
      <c r="H597" s="179"/>
    </row>
    <row r="598" spans="1:8" s="180" customFormat="1" ht="30">
      <c r="A598" s="197">
        <f t="shared" si="21"/>
        <v>1.3400000000000003</v>
      </c>
      <c r="B598" s="201" t="s">
        <v>481</v>
      </c>
      <c r="C598" s="175"/>
      <c r="D598" s="176"/>
      <c r="E598" s="286"/>
      <c r="F598" s="199"/>
      <c r="G598" s="196"/>
      <c r="H598" s="179"/>
    </row>
    <row r="599" spans="1:8" s="180" customFormat="1">
      <c r="A599" s="197">
        <f t="shared" si="21"/>
        <v>1.3500000000000003</v>
      </c>
      <c r="B599" s="201" t="s">
        <v>181</v>
      </c>
      <c r="C599" s="175"/>
      <c r="D599" s="176"/>
      <c r="E599" s="286"/>
      <c r="F599" s="199"/>
      <c r="G599" s="196"/>
      <c r="H599" s="179"/>
    </row>
    <row r="600" spans="1:8" s="180" customFormat="1">
      <c r="A600" s="197">
        <f t="shared" si="21"/>
        <v>1.3600000000000003</v>
      </c>
      <c r="B600" s="201" t="s">
        <v>182</v>
      </c>
      <c r="C600" s="175"/>
      <c r="D600" s="176"/>
      <c r="E600" s="286"/>
      <c r="F600" s="199"/>
      <c r="G600" s="196"/>
      <c r="H600" s="179"/>
    </row>
    <row r="601" spans="1:8" s="180" customFormat="1">
      <c r="A601" s="197">
        <f t="shared" si="21"/>
        <v>1.3700000000000003</v>
      </c>
      <c r="B601" s="205" t="s">
        <v>183</v>
      </c>
      <c r="C601" s="175"/>
      <c r="D601" s="176"/>
      <c r="E601" s="286"/>
      <c r="F601" s="199"/>
      <c r="G601" s="196"/>
      <c r="H601" s="179"/>
    </row>
    <row r="602" spans="1:8" s="180" customFormat="1">
      <c r="A602" s="197">
        <f t="shared" si="21"/>
        <v>1.3800000000000003</v>
      </c>
      <c r="B602" s="206" t="s">
        <v>184</v>
      </c>
      <c r="C602" s="175"/>
      <c r="D602" s="176"/>
      <c r="E602" s="286"/>
      <c r="F602" s="199"/>
      <c r="G602" s="196"/>
      <c r="H602" s="179"/>
    </row>
    <row r="603" spans="1:8" s="180" customFormat="1">
      <c r="A603" s="197">
        <f t="shared" si="21"/>
        <v>1.3900000000000003</v>
      </c>
      <c r="B603" s="206" t="s">
        <v>482</v>
      </c>
      <c r="C603" s="175"/>
      <c r="D603" s="176"/>
      <c r="E603" s="286"/>
      <c r="F603" s="199"/>
      <c r="G603" s="196"/>
      <c r="H603" s="179"/>
    </row>
    <row r="604" spans="1:8" s="180" customFormat="1">
      <c r="A604" s="197">
        <f t="shared" si="21"/>
        <v>1.4000000000000004</v>
      </c>
      <c r="B604" s="205" t="s">
        <v>483</v>
      </c>
      <c r="C604" s="175"/>
      <c r="D604" s="176"/>
      <c r="E604" s="286"/>
      <c r="F604" s="199"/>
      <c r="G604" s="196"/>
      <c r="H604" s="179"/>
    </row>
    <row r="605" spans="1:8" s="180" customFormat="1">
      <c r="A605" s="197">
        <f t="shared" si="21"/>
        <v>1.4100000000000004</v>
      </c>
      <c r="B605" s="205" t="s">
        <v>257</v>
      </c>
      <c r="C605" s="175"/>
      <c r="D605" s="176"/>
      <c r="E605" s="286"/>
      <c r="F605" s="199"/>
      <c r="G605" s="196"/>
      <c r="H605" s="179"/>
    </row>
    <row r="606" spans="1:8" s="180" customFormat="1">
      <c r="A606" s="197">
        <f t="shared" si="21"/>
        <v>1.4200000000000004</v>
      </c>
      <c r="B606" s="205" t="s">
        <v>484</v>
      </c>
      <c r="C606" s="175"/>
      <c r="D606" s="176"/>
      <c r="E606" s="286"/>
      <c r="F606" s="199"/>
      <c r="G606" s="196"/>
      <c r="H606" s="179"/>
    </row>
    <row r="607" spans="1:8" s="180" customFormat="1">
      <c r="A607" s="197">
        <f t="shared" si="21"/>
        <v>1.4300000000000004</v>
      </c>
      <c r="B607" s="198" t="s">
        <v>258</v>
      </c>
      <c r="C607" s="175"/>
      <c r="D607" s="176"/>
      <c r="E607" s="286"/>
      <c r="F607" s="199"/>
      <c r="G607" s="196"/>
      <c r="H607" s="179"/>
    </row>
    <row r="608" spans="1:8" s="180" customFormat="1" ht="30">
      <c r="A608" s="197">
        <f t="shared" si="21"/>
        <v>1.4400000000000004</v>
      </c>
      <c r="B608" s="193" t="s">
        <v>161</v>
      </c>
      <c r="C608" s="175"/>
      <c r="D608" s="176"/>
      <c r="E608" s="286"/>
      <c r="F608" s="199"/>
      <c r="G608" s="196"/>
      <c r="H608" s="179"/>
    </row>
    <row r="609" spans="1:8" s="180" customFormat="1">
      <c r="A609" s="197">
        <f t="shared" si="21"/>
        <v>1.4500000000000004</v>
      </c>
      <c r="B609" s="193" t="s">
        <v>485</v>
      </c>
      <c r="C609" s="175"/>
      <c r="D609" s="176"/>
      <c r="E609" s="286"/>
      <c r="F609" s="199"/>
      <c r="G609" s="196"/>
      <c r="H609" s="179"/>
    </row>
    <row r="610" spans="1:8" s="180" customFormat="1">
      <c r="A610" s="197">
        <f t="shared" si="21"/>
        <v>1.4600000000000004</v>
      </c>
      <c r="B610" s="203" t="s">
        <v>490</v>
      </c>
      <c r="C610" s="175"/>
      <c r="D610" s="176"/>
      <c r="E610" s="286"/>
      <c r="F610" s="199"/>
      <c r="G610" s="196"/>
      <c r="H610" s="179"/>
    </row>
    <row r="611" spans="1:8" s="180" customFormat="1" ht="30">
      <c r="A611" s="197">
        <f t="shared" si="21"/>
        <v>1.4700000000000004</v>
      </c>
      <c r="B611" s="203" t="s">
        <v>260</v>
      </c>
      <c r="C611" s="175"/>
      <c r="D611" s="176"/>
      <c r="E611" s="286"/>
      <c r="F611" s="199"/>
      <c r="G611" s="196"/>
      <c r="H611" s="179"/>
    </row>
    <row r="612" spans="1:8" s="180" customFormat="1" ht="30">
      <c r="A612" s="197">
        <f t="shared" si="21"/>
        <v>1.4800000000000004</v>
      </c>
      <c r="B612" s="203" t="s">
        <v>164</v>
      </c>
      <c r="C612" s="175"/>
      <c r="D612" s="176"/>
      <c r="E612" s="284"/>
      <c r="F612" s="177"/>
      <c r="G612" s="178"/>
      <c r="H612" s="179"/>
    </row>
    <row r="613" spans="1:8" s="180" customFormat="1">
      <c r="A613" s="197">
        <f t="shared" si="21"/>
        <v>1.4900000000000004</v>
      </c>
      <c r="B613" s="198" t="s">
        <v>486</v>
      </c>
      <c r="C613" s="175"/>
      <c r="D613" s="176"/>
      <c r="E613" s="284"/>
      <c r="F613" s="177"/>
      <c r="G613" s="178"/>
      <c r="H613" s="179"/>
    </row>
    <row r="614" spans="1:8" s="180" customFormat="1">
      <c r="A614" s="197">
        <f t="shared" si="21"/>
        <v>1.5000000000000004</v>
      </c>
      <c r="B614" s="198" t="s">
        <v>263</v>
      </c>
      <c r="C614" s="175"/>
      <c r="D614" s="176"/>
      <c r="E614" s="284"/>
      <c r="F614" s="177"/>
      <c r="G614" s="178"/>
      <c r="H614" s="179"/>
    </row>
    <row r="615" spans="1:8" s="180" customFormat="1">
      <c r="A615" s="197">
        <f t="shared" si="21"/>
        <v>1.5100000000000005</v>
      </c>
      <c r="B615" s="198" t="s">
        <v>264</v>
      </c>
      <c r="C615" s="175"/>
      <c r="D615" s="176"/>
      <c r="E615" s="284"/>
      <c r="F615" s="177"/>
      <c r="G615" s="178"/>
      <c r="H615" s="179"/>
    </row>
    <row r="616" spans="1:8" s="180" customFormat="1" ht="30">
      <c r="A616" s="197">
        <f t="shared" si="21"/>
        <v>1.5200000000000005</v>
      </c>
      <c r="B616" s="207" t="s">
        <v>76</v>
      </c>
      <c r="C616" s="175"/>
      <c r="D616" s="176"/>
      <c r="E616" s="284"/>
      <c r="F616" s="177"/>
      <c r="G616" s="178"/>
      <c r="H616" s="179"/>
    </row>
    <row r="617" spans="1:8" s="180" customFormat="1">
      <c r="A617" s="197">
        <f t="shared" si="21"/>
        <v>1.5300000000000005</v>
      </c>
      <c r="B617" s="208" t="s">
        <v>77</v>
      </c>
      <c r="C617" s="175"/>
      <c r="D617" s="176"/>
      <c r="E617" s="284"/>
      <c r="F617" s="177"/>
      <c r="G617" s="178"/>
      <c r="H617" s="179"/>
    </row>
    <row r="618" spans="1:8" s="180" customFormat="1" ht="45">
      <c r="A618" s="197">
        <f t="shared" si="21"/>
        <v>1.5400000000000005</v>
      </c>
      <c r="B618" s="208" t="s">
        <v>78</v>
      </c>
      <c r="C618" s="175"/>
      <c r="D618" s="176"/>
      <c r="E618" s="284"/>
      <c r="F618" s="177"/>
      <c r="G618" s="178"/>
      <c r="H618" s="179"/>
    </row>
    <row r="619" spans="1:8" s="180" customFormat="1" ht="30">
      <c r="A619" s="197">
        <f t="shared" si="21"/>
        <v>1.5500000000000005</v>
      </c>
      <c r="B619" s="229" t="s">
        <v>79</v>
      </c>
      <c r="C619" s="175"/>
      <c r="D619" s="176"/>
      <c r="E619" s="284"/>
      <c r="F619" s="177"/>
      <c r="G619" s="178"/>
      <c r="H619" s="179"/>
    </row>
    <row r="620" spans="1:8" s="180" customFormat="1" ht="30">
      <c r="A620" s="197">
        <f t="shared" si="21"/>
        <v>1.5600000000000005</v>
      </c>
      <c r="B620" s="208" t="s">
        <v>80</v>
      </c>
      <c r="C620" s="175"/>
      <c r="D620" s="176"/>
      <c r="E620" s="284"/>
      <c r="F620" s="177"/>
      <c r="G620" s="178"/>
      <c r="H620" s="179"/>
    </row>
    <row r="621" spans="1:8" s="180" customFormat="1" ht="30">
      <c r="A621" s="197">
        <f t="shared" si="21"/>
        <v>1.5700000000000005</v>
      </c>
      <c r="B621" s="208" t="s">
        <v>81</v>
      </c>
      <c r="C621" s="175"/>
      <c r="D621" s="176"/>
      <c r="E621" s="284"/>
      <c r="F621" s="177"/>
      <c r="G621" s="178"/>
      <c r="H621" s="179"/>
    </row>
    <row r="622" spans="1:8" s="180" customFormat="1">
      <c r="A622" s="197">
        <f t="shared" si="21"/>
        <v>1.5800000000000005</v>
      </c>
      <c r="B622" s="198" t="s">
        <v>487</v>
      </c>
      <c r="C622" s="175"/>
      <c r="D622" s="176"/>
      <c r="E622" s="284"/>
      <c r="F622" s="177"/>
      <c r="G622" s="178"/>
      <c r="H622" s="179"/>
    </row>
    <row r="623" spans="1:8" s="180" customFormat="1">
      <c r="A623" s="197">
        <f t="shared" si="21"/>
        <v>1.5900000000000005</v>
      </c>
      <c r="B623" s="198" t="s">
        <v>266</v>
      </c>
      <c r="C623" s="175"/>
      <c r="D623" s="176"/>
      <c r="E623" s="284"/>
      <c r="F623" s="177"/>
      <c r="G623" s="178"/>
      <c r="H623" s="179"/>
    </row>
    <row r="624" spans="1:8" s="180" customFormat="1" ht="6.75" customHeight="1">
      <c r="A624" s="173"/>
      <c r="B624" s="174"/>
      <c r="C624" s="175"/>
      <c r="D624" s="176"/>
      <c r="E624" s="284"/>
      <c r="F624" s="177"/>
      <c r="G624" s="178"/>
      <c r="H624" s="179"/>
    </row>
    <row r="625" spans="1:8" s="180" customFormat="1" ht="15.75">
      <c r="A625" s="187">
        <v>2</v>
      </c>
      <c r="B625" s="209" t="s">
        <v>84</v>
      </c>
      <c r="C625" s="189" t="s">
        <v>14</v>
      </c>
      <c r="D625" s="190">
        <v>1</v>
      </c>
      <c r="E625" s="296"/>
      <c r="F625" s="128">
        <f>D625*E625</f>
        <v>0</v>
      </c>
      <c r="G625" s="191"/>
      <c r="H625" s="179"/>
    </row>
    <row r="626" spans="1:8" s="180" customFormat="1">
      <c r="A626" s="192">
        <v>2</v>
      </c>
      <c r="B626" s="208" t="s">
        <v>169</v>
      </c>
      <c r="C626" s="175"/>
      <c r="D626" s="194"/>
      <c r="E626" s="286"/>
      <c r="F626" s="195"/>
      <c r="G626" s="178"/>
      <c r="H626" s="179"/>
    </row>
    <row r="627" spans="1:8" s="180" customFormat="1">
      <c r="A627" s="197">
        <f t="shared" ref="A627:A642" si="22">A626+0.01</f>
        <v>2.0099999999999998</v>
      </c>
      <c r="B627" s="208" t="s">
        <v>170</v>
      </c>
      <c r="C627" s="175"/>
      <c r="D627" s="194"/>
      <c r="E627" s="286"/>
      <c r="F627" s="195"/>
      <c r="G627" s="178"/>
      <c r="H627" s="179"/>
    </row>
    <row r="628" spans="1:8" s="180" customFormat="1" ht="30">
      <c r="A628" s="197">
        <f t="shared" si="22"/>
        <v>2.0199999999999996</v>
      </c>
      <c r="B628" s="208" t="s">
        <v>171</v>
      </c>
      <c r="C628" s="175"/>
      <c r="D628" s="194"/>
      <c r="E628" s="286"/>
      <c r="F628" s="195"/>
      <c r="G628" s="178"/>
      <c r="H628" s="179"/>
    </row>
    <row r="629" spans="1:8" s="180" customFormat="1">
      <c r="A629" s="197">
        <f t="shared" si="22"/>
        <v>2.0299999999999994</v>
      </c>
      <c r="B629" s="208" t="s">
        <v>172</v>
      </c>
      <c r="C629" s="175"/>
      <c r="D629" s="194"/>
      <c r="E629" s="286"/>
      <c r="F629" s="195"/>
      <c r="G629" s="178"/>
      <c r="H629" s="179"/>
    </row>
    <row r="630" spans="1:8" s="180" customFormat="1">
      <c r="A630" s="197">
        <f t="shared" si="22"/>
        <v>2.0399999999999991</v>
      </c>
      <c r="B630" s="208" t="s">
        <v>173</v>
      </c>
      <c r="C630" s="175"/>
      <c r="D630" s="194"/>
      <c r="E630" s="286"/>
      <c r="F630" s="195"/>
      <c r="G630" s="178"/>
      <c r="H630" s="179"/>
    </row>
    <row r="631" spans="1:8" s="180" customFormat="1">
      <c r="A631" s="197">
        <f t="shared" si="22"/>
        <v>2.0499999999999989</v>
      </c>
      <c r="B631" s="208" t="s">
        <v>174</v>
      </c>
      <c r="C631" s="175"/>
      <c r="D631" s="194"/>
      <c r="E631" s="286"/>
      <c r="F631" s="195"/>
      <c r="G631" s="178"/>
      <c r="H631" s="179"/>
    </row>
    <row r="632" spans="1:8" s="180" customFormat="1">
      <c r="A632" s="197">
        <f t="shared" si="22"/>
        <v>2.0599999999999987</v>
      </c>
      <c r="B632" s="208" t="s">
        <v>175</v>
      </c>
      <c r="C632" s="175"/>
      <c r="D632" s="194"/>
      <c r="E632" s="286"/>
      <c r="F632" s="195"/>
      <c r="G632" s="178"/>
      <c r="H632" s="179"/>
    </row>
    <row r="633" spans="1:8" s="180" customFormat="1">
      <c r="A633" s="197">
        <f t="shared" si="22"/>
        <v>2.0699999999999985</v>
      </c>
      <c r="B633" s="207" t="s">
        <v>176</v>
      </c>
      <c r="C633" s="175"/>
      <c r="D633" s="194"/>
      <c r="E633" s="286"/>
      <c r="F633" s="195"/>
      <c r="G633" s="178"/>
      <c r="H633" s="179"/>
    </row>
    <row r="634" spans="1:8" s="180" customFormat="1">
      <c r="A634" s="197">
        <f t="shared" si="22"/>
        <v>2.0799999999999983</v>
      </c>
      <c r="B634" s="207" t="s">
        <v>177</v>
      </c>
      <c r="C634" s="175"/>
      <c r="D634" s="194"/>
      <c r="E634" s="286"/>
      <c r="F634" s="195"/>
      <c r="G634" s="178"/>
      <c r="H634" s="179"/>
    </row>
    <row r="635" spans="1:8" s="180" customFormat="1">
      <c r="A635" s="197">
        <f t="shared" si="22"/>
        <v>2.0899999999999981</v>
      </c>
      <c r="B635" s="207" t="s">
        <v>178</v>
      </c>
      <c r="C635" s="175"/>
      <c r="D635" s="194"/>
      <c r="E635" s="286"/>
      <c r="F635" s="195"/>
      <c r="G635" s="178"/>
      <c r="H635" s="179"/>
    </row>
    <row r="636" spans="1:8" s="180" customFormat="1">
      <c r="A636" s="197">
        <f t="shared" si="22"/>
        <v>2.0999999999999979</v>
      </c>
      <c r="B636" s="207" t="s">
        <v>179</v>
      </c>
      <c r="C636" s="175"/>
      <c r="D636" s="194"/>
      <c r="E636" s="286"/>
      <c r="F636" s="195"/>
      <c r="G636" s="178"/>
      <c r="H636" s="179"/>
    </row>
    <row r="637" spans="1:8" s="180" customFormat="1">
      <c r="A637" s="197">
        <f t="shared" si="22"/>
        <v>2.1099999999999977</v>
      </c>
      <c r="B637" s="198" t="s">
        <v>180</v>
      </c>
      <c r="C637" s="175"/>
      <c r="D637" s="194"/>
      <c r="E637" s="286"/>
      <c r="F637" s="195"/>
      <c r="G637" s="178"/>
      <c r="H637" s="179"/>
    </row>
    <row r="638" spans="1:8" s="180" customFormat="1">
      <c r="A638" s="197">
        <f t="shared" si="22"/>
        <v>2.1199999999999974</v>
      </c>
      <c r="B638" s="201" t="s">
        <v>181</v>
      </c>
      <c r="C638" s="175"/>
      <c r="D638" s="194"/>
      <c r="E638" s="286"/>
      <c r="F638" s="195"/>
      <c r="G638" s="178"/>
      <c r="H638" s="179"/>
    </row>
    <row r="639" spans="1:8" s="180" customFormat="1">
      <c r="A639" s="197">
        <f t="shared" si="22"/>
        <v>2.1299999999999972</v>
      </c>
      <c r="B639" s="201" t="s">
        <v>182</v>
      </c>
      <c r="C639" s="175"/>
      <c r="D639" s="194"/>
      <c r="E639" s="286"/>
      <c r="F639" s="195"/>
      <c r="G639" s="178"/>
      <c r="H639" s="179"/>
    </row>
    <row r="640" spans="1:8" s="180" customFormat="1">
      <c r="A640" s="197">
        <f t="shared" si="22"/>
        <v>2.139999999999997</v>
      </c>
      <c r="B640" s="205" t="s">
        <v>183</v>
      </c>
      <c r="C640" s="175"/>
      <c r="D640" s="194"/>
      <c r="E640" s="286"/>
      <c r="F640" s="195"/>
      <c r="G640" s="178"/>
      <c r="H640" s="179"/>
    </row>
    <row r="641" spans="1:8" s="180" customFormat="1">
      <c r="A641" s="197">
        <f t="shared" si="22"/>
        <v>2.1499999999999968</v>
      </c>
      <c r="B641" s="210" t="s">
        <v>184</v>
      </c>
      <c r="C641" s="175"/>
      <c r="D641" s="194"/>
      <c r="E641" s="286"/>
      <c r="F641" s="195"/>
      <c r="G641" s="178"/>
      <c r="H641" s="179"/>
    </row>
    <row r="642" spans="1:8" s="180" customFormat="1">
      <c r="A642" s="197">
        <f t="shared" si="22"/>
        <v>2.1599999999999966</v>
      </c>
      <c r="B642" s="210" t="s">
        <v>185</v>
      </c>
      <c r="C642" s="175"/>
      <c r="D642" s="194"/>
      <c r="E642" s="286"/>
      <c r="F642" s="195"/>
      <c r="G642" s="178"/>
      <c r="H642" s="179"/>
    </row>
    <row r="643" spans="1:8" s="180" customFormat="1">
      <c r="A643" s="197">
        <f>A641+0.01</f>
        <v>2.1599999999999966</v>
      </c>
      <c r="B643" s="208" t="s">
        <v>186</v>
      </c>
      <c r="C643" s="175"/>
      <c r="D643" s="194"/>
      <c r="E643" s="286"/>
      <c r="F643" s="195"/>
      <c r="G643" s="178"/>
      <c r="H643" s="179"/>
    </row>
    <row r="644" spans="1:8" s="180" customFormat="1" ht="6.75" customHeight="1">
      <c r="A644" s="173"/>
      <c r="B644" s="174"/>
      <c r="C644" s="175"/>
      <c r="D644" s="176"/>
      <c r="E644" s="284"/>
      <c r="F644" s="177"/>
      <c r="G644" s="178"/>
      <c r="H644" s="179"/>
    </row>
    <row r="645" spans="1:8" s="180" customFormat="1" ht="15.75">
      <c r="A645" s="181"/>
      <c r="B645" s="182" t="s">
        <v>488</v>
      </c>
      <c r="C645" s="183"/>
      <c r="D645" s="184"/>
      <c r="E645" s="285"/>
      <c r="F645" s="185"/>
      <c r="G645" s="186"/>
      <c r="H645" s="179"/>
    </row>
    <row r="646" spans="1:8" s="180" customFormat="1" ht="15.75">
      <c r="A646" s="187">
        <v>1</v>
      </c>
      <c r="B646" s="209" t="s">
        <v>105</v>
      </c>
      <c r="C646" s="189" t="s">
        <v>14</v>
      </c>
      <c r="D646" s="190">
        <v>2</v>
      </c>
      <c r="E646" s="295"/>
      <c r="F646" s="128">
        <f>D646*E646</f>
        <v>0</v>
      </c>
      <c r="G646" s="191"/>
      <c r="H646" s="179"/>
    </row>
    <row r="647" spans="1:8" s="180" customFormat="1">
      <c r="A647" s="192">
        <v>1</v>
      </c>
      <c r="B647" s="211" t="s">
        <v>491</v>
      </c>
      <c r="C647" s="175"/>
      <c r="D647" s="194"/>
      <c r="E647" s="284"/>
      <c r="F647" s="212"/>
      <c r="G647" s="178"/>
      <c r="H647" s="179"/>
    </row>
    <row r="648" spans="1:8" s="180" customFormat="1">
      <c r="A648" s="197">
        <f>A647+0.01</f>
        <v>1.01</v>
      </c>
      <c r="B648" s="213" t="s">
        <v>106</v>
      </c>
      <c r="C648" s="175"/>
      <c r="D648" s="194"/>
      <c r="E648" s="284"/>
      <c r="F648" s="212"/>
      <c r="G648" s="178"/>
      <c r="H648" s="179"/>
    </row>
    <row r="649" spans="1:8" s="180" customFormat="1">
      <c r="A649" s="197">
        <f t="shared" ref="A649:A656" si="23">A648+0.01</f>
        <v>1.02</v>
      </c>
      <c r="B649" s="213" t="s">
        <v>107</v>
      </c>
      <c r="C649" s="175"/>
      <c r="D649" s="194"/>
      <c r="E649" s="284"/>
      <c r="F649" s="212"/>
      <c r="G649" s="178"/>
      <c r="H649" s="179"/>
    </row>
    <row r="650" spans="1:8" s="180" customFormat="1">
      <c r="A650" s="197">
        <f t="shared" si="23"/>
        <v>1.03</v>
      </c>
      <c r="B650" s="213" t="s">
        <v>108</v>
      </c>
      <c r="C650" s="175"/>
      <c r="D650" s="194"/>
      <c r="E650" s="284"/>
      <c r="F650" s="212"/>
      <c r="G650" s="178"/>
      <c r="H650" s="179"/>
    </row>
    <row r="651" spans="1:8" s="180" customFormat="1">
      <c r="A651" s="197">
        <f t="shared" si="23"/>
        <v>1.04</v>
      </c>
      <c r="B651" s="213" t="s">
        <v>109</v>
      </c>
      <c r="C651" s="175"/>
      <c r="D651" s="194"/>
      <c r="E651" s="284"/>
      <c r="F651" s="212"/>
      <c r="G651" s="178"/>
      <c r="H651" s="179"/>
    </row>
    <row r="652" spans="1:8" s="180" customFormat="1">
      <c r="A652" s="197">
        <f t="shared" si="23"/>
        <v>1.05</v>
      </c>
      <c r="B652" s="213" t="s">
        <v>110</v>
      </c>
      <c r="C652" s="175"/>
      <c r="D652" s="194"/>
      <c r="E652" s="284"/>
      <c r="F652" s="212"/>
      <c r="G652" s="178"/>
      <c r="H652" s="179"/>
    </row>
    <row r="653" spans="1:8" s="180" customFormat="1">
      <c r="A653" s="197">
        <f t="shared" si="23"/>
        <v>1.06</v>
      </c>
      <c r="B653" s="213" t="s">
        <v>111</v>
      </c>
      <c r="C653" s="175"/>
      <c r="D653" s="194"/>
      <c r="E653" s="284"/>
      <c r="F653" s="212"/>
      <c r="G653" s="178"/>
      <c r="H653" s="179"/>
    </row>
    <row r="654" spans="1:8" s="180" customFormat="1">
      <c r="A654" s="197">
        <f t="shared" si="23"/>
        <v>1.07</v>
      </c>
      <c r="B654" s="213" t="s">
        <v>112</v>
      </c>
      <c r="C654" s="175"/>
      <c r="D654" s="194"/>
      <c r="E654" s="284"/>
      <c r="F654" s="212"/>
      <c r="G654" s="178"/>
      <c r="H654" s="179"/>
    </row>
    <row r="655" spans="1:8" s="180" customFormat="1">
      <c r="A655" s="197">
        <f t="shared" si="23"/>
        <v>1.08</v>
      </c>
      <c r="B655" s="213" t="s">
        <v>113</v>
      </c>
      <c r="C655" s="175"/>
      <c r="D655" s="194"/>
      <c r="E655" s="284"/>
      <c r="F655" s="212"/>
      <c r="G655" s="178"/>
      <c r="H655" s="179"/>
    </row>
    <row r="656" spans="1:8" s="180" customFormat="1">
      <c r="A656" s="197">
        <f t="shared" si="23"/>
        <v>1.0900000000000001</v>
      </c>
      <c r="B656" s="214" t="s">
        <v>114</v>
      </c>
      <c r="C656" s="175"/>
      <c r="D656" s="194"/>
      <c r="E656" s="284"/>
      <c r="F656" s="212"/>
      <c r="G656" s="178"/>
      <c r="H656" s="179"/>
    </row>
    <row r="657" spans="1:8" s="180" customFormat="1" ht="7.9" customHeight="1">
      <c r="A657" s="215"/>
      <c r="B657" s="174"/>
      <c r="C657" s="175"/>
      <c r="D657" s="176"/>
      <c r="E657" s="284"/>
      <c r="F657" s="177"/>
      <c r="G657" s="178"/>
      <c r="H657" s="179"/>
    </row>
    <row r="658" spans="1:8" s="180" customFormat="1" ht="6.75" customHeight="1">
      <c r="A658" s="173"/>
      <c r="B658" s="174"/>
      <c r="C658" s="175"/>
      <c r="D658" s="176"/>
      <c r="E658" s="284"/>
      <c r="F658" s="177"/>
      <c r="G658" s="178"/>
      <c r="H658" s="179"/>
    </row>
    <row r="659" spans="1:8" s="222" customFormat="1" ht="15" customHeight="1">
      <c r="A659" s="181"/>
      <c r="B659" s="216" t="s">
        <v>489</v>
      </c>
      <c r="C659" s="217"/>
      <c r="D659" s="218"/>
      <c r="E659" s="287"/>
      <c r="F659" s="219"/>
      <c r="G659" s="220"/>
      <c r="H659" s="221"/>
    </row>
    <row r="660" spans="1:8" s="82" customFormat="1" ht="7.9" customHeight="1">
      <c r="A660" s="77"/>
      <c r="B660" s="78"/>
      <c r="C660" s="79"/>
      <c r="D660" s="80"/>
      <c r="E660" s="282"/>
      <c r="F660" s="126"/>
      <c r="G660" s="108"/>
    </row>
    <row r="661" spans="1:8" s="82" customFormat="1" ht="15.75">
      <c r="A661" s="71"/>
      <c r="B661" s="111" t="s">
        <v>187</v>
      </c>
      <c r="C661" s="84"/>
      <c r="D661" s="112"/>
      <c r="E661" s="283"/>
      <c r="F661" s="127"/>
      <c r="G661" s="108"/>
    </row>
    <row r="662" spans="1:8" s="82" customFormat="1" ht="15.75">
      <c r="A662" s="87">
        <v>1</v>
      </c>
      <c r="B662" s="100" t="s">
        <v>115</v>
      </c>
      <c r="C662" s="89" t="s">
        <v>14</v>
      </c>
      <c r="D662" s="90">
        <v>2</v>
      </c>
      <c r="E662" s="294"/>
      <c r="F662" s="128">
        <f>D662*E662</f>
        <v>0</v>
      </c>
      <c r="G662" s="108"/>
    </row>
    <row r="663" spans="1:8" s="82" customFormat="1">
      <c r="A663" s="92">
        <v>1</v>
      </c>
      <c r="B663" s="101" t="s">
        <v>116</v>
      </c>
      <c r="C663" s="79"/>
      <c r="D663" s="94"/>
      <c r="E663" s="282"/>
      <c r="F663" s="126"/>
      <c r="G663" s="108"/>
    </row>
    <row r="664" spans="1:8" s="82" customFormat="1">
      <c r="A664" s="95">
        <f>A663+0.01</f>
        <v>1.01</v>
      </c>
      <c r="B664" s="101" t="s">
        <v>231</v>
      </c>
      <c r="C664" s="79"/>
      <c r="D664" s="94"/>
      <c r="E664" s="282"/>
      <c r="F664" s="126"/>
      <c r="G664" s="108"/>
    </row>
    <row r="665" spans="1:8" s="82" customFormat="1">
      <c r="A665" s="95">
        <f t="shared" ref="A665:A688" si="24">A664+0.01</f>
        <v>1.02</v>
      </c>
      <c r="B665" s="101" t="s">
        <v>57</v>
      </c>
      <c r="C665" s="79"/>
      <c r="D665" s="94"/>
      <c r="E665" s="282"/>
      <c r="F665" s="126"/>
      <c r="G665" s="108"/>
    </row>
    <row r="666" spans="1:8" s="82" customFormat="1">
      <c r="A666" s="95">
        <f t="shared" si="24"/>
        <v>1.03</v>
      </c>
      <c r="B666" s="101" t="s">
        <v>232</v>
      </c>
      <c r="C666" s="79"/>
      <c r="D666" s="94"/>
      <c r="E666" s="282"/>
      <c r="F666" s="126"/>
      <c r="G666" s="108"/>
    </row>
    <row r="667" spans="1:8" s="82" customFormat="1">
      <c r="A667" s="95">
        <f t="shared" si="24"/>
        <v>1.04</v>
      </c>
      <c r="B667" s="101" t="s">
        <v>119</v>
      </c>
      <c r="C667" s="79"/>
      <c r="D667" s="94"/>
      <c r="E667" s="282"/>
      <c r="F667" s="126"/>
      <c r="G667" s="108"/>
    </row>
    <row r="668" spans="1:8" s="82" customFormat="1">
      <c r="A668" s="95">
        <f t="shared" si="24"/>
        <v>1.05</v>
      </c>
      <c r="B668" s="101" t="s">
        <v>120</v>
      </c>
      <c r="C668" s="79"/>
      <c r="D668" s="94"/>
      <c r="E668" s="282"/>
      <c r="F668" s="126"/>
      <c r="G668" s="108"/>
    </row>
    <row r="669" spans="1:8" s="82" customFormat="1">
      <c r="A669" s="95">
        <f t="shared" si="24"/>
        <v>1.06</v>
      </c>
      <c r="B669" s="101" t="s">
        <v>233</v>
      </c>
      <c r="C669" s="79"/>
      <c r="D669" s="94"/>
      <c r="E669" s="282"/>
      <c r="F669" s="126"/>
      <c r="G669" s="108"/>
    </row>
    <row r="670" spans="1:8" s="82" customFormat="1">
      <c r="A670" s="95">
        <f t="shared" si="24"/>
        <v>1.07</v>
      </c>
      <c r="B670" s="101" t="s">
        <v>122</v>
      </c>
      <c r="C670" s="79"/>
      <c r="D670" s="94"/>
      <c r="E670" s="282"/>
      <c r="F670" s="126"/>
      <c r="G670" s="108"/>
    </row>
    <row r="671" spans="1:8" s="82" customFormat="1">
      <c r="A671" s="95">
        <f t="shared" si="24"/>
        <v>1.08</v>
      </c>
      <c r="B671" s="101" t="s">
        <v>234</v>
      </c>
      <c r="C671" s="79"/>
      <c r="D671" s="94"/>
      <c r="E671" s="282"/>
      <c r="F671" s="126"/>
      <c r="G671" s="108"/>
    </row>
    <row r="672" spans="1:8" s="82" customFormat="1">
      <c r="A672" s="95">
        <f t="shared" si="24"/>
        <v>1.0900000000000001</v>
      </c>
      <c r="B672" s="102" t="s">
        <v>124</v>
      </c>
      <c r="C672" s="79"/>
      <c r="D672" s="94"/>
      <c r="E672" s="282"/>
      <c r="F672" s="126"/>
      <c r="G672" s="108"/>
    </row>
    <row r="673" spans="1:7" s="82" customFormat="1">
      <c r="A673" s="95">
        <f t="shared" si="24"/>
        <v>1.1000000000000001</v>
      </c>
      <c r="B673" s="124" t="s">
        <v>125</v>
      </c>
      <c r="C673" s="79"/>
      <c r="D673" s="80"/>
      <c r="E673" s="282"/>
      <c r="F673" s="129"/>
      <c r="G673" s="108"/>
    </row>
    <row r="674" spans="1:7" s="82" customFormat="1">
      <c r="A674" s="95">
        <f t="shared" si="24"/>
        <v>1.1100000000000001</v>
      </c>
      <c r="B674" s="124" t="s">
        <v>126</v>
      </c>
      <c r="C674" s="79"/>
      <c r="D674" s="80"/>
      <c r="E674" s="282"/>
      <c r="F674" s="126"/>
      <c r="G674" s="108"/>
    </row>
    <row r="675" spans="1:7" s="82" customFormat="1">
      <c r="A675" s="95">
        <f t="shared" si="24"/>
        <v>1.1200000000000001</v>
      </c>
      <c r="B675" s="124" t="s">
        <v>127</v>
      </c>
      <c r="C675" s="79"/>
      <c r="D675" s="80"/>
      <c r="E675" s="282"/>
      <c r="F675" s="126"/>
      <c r="G675" s="108"/>
    </row>
    <row r="676" spans="1:7" s="82" customFormat="1" ht="30">
      <c r="A676" s="95">
        <f t="shared" si="24"/>
        <v>1.1300000000000001</v>
      </c>
      <c r="B676" s="124" t="s">
        <v>128</v>
      </c>
      <c r="C676" s="79"/>
      <c r="D676" s="80"/>
      <c r="E676" s="282"/>
      <c r="F676" s="126"/>
      <c r="G676" s="108"/>
    </row>
    <row r="677" spans="1:7" s="82" customFormat="1">
      <c r="A677" s="95">
        <f t="shared" si="24"/>
        <v>1.1400000000000001</v>
      </c>
      <c r="B677" s="124" t="s">
        <v>129</v>
      </c>
      <c r="C677" s="79"/>
      <c r="D677" s="80"/>
      <c r="E677" s="282"/>
      <c r="F677" s="126"/>
      <c r="G677" s="108"/>
    </row>
    <row r="678" spans="1:7" s="82" customFormat="1">
      <c r="A678" s="95">
        <f t="shared" si="24"/>
        <v>1.1500000000000001</v>
      </c>
      <c r="B678" s="124" t="s">
        <v>130</v>
      </c>
      <c r="C678" s="79"/>
      <c r="D678" s="80"/>
      <c r="E678" s="282"/>
      <c r="F678" s="126"/>
      <c r="G678" s="108"/>
    </row>
    <row r="679" spans="1:7" s="82" customFormat="1">
      <c r="A679" s="95">
        <f t="shared" si="24"/>
        <v>1.1600000000000001</v>
      </c>
      <c r="B679" s="124" t="s">
        <v>131</v>
      </c>
      <c r="C679" s="79"/>
      <c r="D679" s="80"/>
      <c r="E679" s="282"/>
      <c r="F679" s="126"/>
      <c r="G679" s="108"/>
    </row>
    <row r="680" spans="1:7" s="82" customFormat="1">
      <c r="A680" s="95">
        <f t="shared" si="24"/>
        <v>1.1700000000000002</v>
      </c>
      <c r="B680" s="101" t="s">
        <v>132</v>
      </c>
      <c r="C680" s="79"/>
      <c r="D680" s="80"/>
      <c r="E680" s="282"/>
      <c r="F680" s="126"/>
      <c r="G680" s="108"/>
    </row>
    <row r="681" spans="1:7" s="82" customFormat="1">
      <c r="A681" s="95">
        <f t="shared" si="24"/>
        <v>1.1800000000000002</v>
      </c>
      <c r="B681" s="105" t="s">
        <v>133</v>
      </c>
      <c r="C681" s="79"/>
      <c r="D681" s="80"/>
      <c r="E681" s="282"/>
      <c r="F681" s="126"/>
      <c r="G681" s="108"/>
    </row>
    <row r="682" spans="1:7" s="82" customFormat="1">
      <c r="A682" s="95">
        <f t="shared" si="24"/>
        <v>1.1900000000000002</v>
      </c>
      <c r="B682" s="105" t="s">
        <v>134</v>
      </c>
      <c r="C682" s="79"/>
      <c r="D682" s="80"/>
      <c r="E682" s="282"/>
      <c r="F682" s="126"/>
      <c r="G682" s="108"/>
    </row>
    <row r="683" spans="1:7" s="82" customFormat="1">
      <c r="A683" s="95">
        <f t="shared" si="24"/>
        <v>1.2000000000000002</v>
      </c>
      <c r="B683" s="101" t="s">
        <v>135</v>
      </c>
      <c r="C683" s="79"/>
      <c r="D683" s="80"/>
      <c r="E683" s="282"/>
      <c r="F683" s="126"/>
      <c r="G683" s="108"/>
    </row>
    <row r="684" spans="1:7" s="82" customFormat="1">
      <c r="A684" s="95">
        <f t="shared" si="24"/>
        <v>1.2100000000000002</v>
      </c>
      <c r="B684" s="101" t="s">
        <v>136</v>
      </c>
      <c r="C684" s="79"/>
      <c r="D684" s="80"/>
      <c r="E684" s="282"/>
      <c r="F684" s="126"/>
      <c r="G684" s="108"/>
    </row>
    <row r="685" spans="1:7" s="82" customFormat="1">
      <c r="A685" s="95">
        <f t="shared" si="24"/>
        <v>1.2200000000000002</v>
      </c>
      <c r="B685" s="101" t="s">
        <v>71</v>
      </c>
      <c r="C685" s="79"/>
      <c r="D685" s="80"/>
      <c r="E685" s="282"/>
      <c r="F685" s="126"/>
      <c r="G685" s="108"/>
    </row>
    <row r="686" spans="1:7" s="82" customFormat="1">
      <c r="A686" s="95">
        <f t="shared" si="24"/>
        <v>1.2300000000000002</v>
      </c>
      <c r="B686" s="105" t="s">
        <v>137</v>
      </c>
      <c r="C686" s="79"/>
      <c r="D686" s="80"/>
      <c r="E686" s="282"/>
      <c r="F686" s="126"/>
      <c r="G686" s="108"/>
    </row>
    <row r="687" spans="1:7" s="82" customFormat="1">
      <c r="A687" s="95">
        <f t="shared" si="24"/>
        <v>1.2400000000000002</v>
      </c>
      <c r="B687" s="101" t="s">
        <v>138</v>
      </c>
      <c r="C687" s="79"/>
      <c r="D687" s="80"/>
      <c r="E687" s="282"/>
      <c r="F687" s="126"/>
      <c r="G687" s="108"/>
    </row>
    <row r="688" spans="1:7" s="82" customFormat="1">
      <c r="A688" s="95">
        <f t="shared" si="24"/>
        <v>1.2500000000000002</v>
      </c>
      <c r="B688" s="101" t="s">
        <v>235</v>
      </c>
      <c r="C688" s="79"/>
      <c r="D688" s="80"/>
      <c r="E688" s="282"/>
      <c r="F688" s="126"/>
      <c r="G688" s="108"/>
    </row>
    <row r="689" spans="1:7" s="82" customFormat="1" ht="6.75" customHeight="1">
      <c r="A689" s="77"/>
      <c r="B689" s="96"/>
      <c r="C689" s="79"/>
      <c r="D689" s="80"/>
      <c r="E689" s="282"/>
      <c r="F689" s="129"/>
      <c r="G689" s="108"/>
    </row>
    <row r="690" spans="1:7" s="82" customFormat="1" ht="15.75">
      <c r="A690" s="71"/>
      <c r="B690" s="111" t="s">
        <v>187</v>
      </c>
      <c r="C690" s="84"/>
      <c r="D690" s="112"/>
      <c r="E690" s="283"/>
      <c r="F690" s="127"/>
      <c r="G690" s="108"/>
    </row>
    <row r="691" spans="1:7" s="82" customFormat="1" ht="15.75">
      <c r="A691" s="87">
        <v>1</v>
      </c>
      <c r="B691" s="88" t="s">
        <v>54</v>
      </c>
      <c r="C691" s="89" t="s">
        <v>14</v>
      </c>
      <c r="D691" s="90">
        <v>1</v>
      </c>
      <c r="E691" s="294"/>
      <c r="F691" s="128">
        <f>D691*E691</f>
        <v>0</v>
      </c>
      <c r="G691" s="108"/>
    </row>
    <row r="692" spans="1:7" s="82" customFormat="1">
      <c r="A692" s="92">
        <v>1</v>
      </c>
      <c r="B692" s="130" t="s">
        <v>55</v>
      </c>
      <c r="C692" s="79"/>
      <c r="D692" s="94"/>
      <c r="E692" s="282"/>
      <c r="F692" s="126"/>
      <c r="G692" s="108"/>
    </row>
    <row r="693" spans="1:7" s="82" customFormat="1">
      <c r="A693" s="95">
        <f>A692+0.01</f>
        <v>1.01</v>
      </c>
      <c r="B693" s="131" t="s">
        <v>56</v>
      </c>
      <c r="C693" s="79"/>
      <c r="D693" s="94"/>
      <c r="E693" s="282"/>
      <c r="F693" s="126"/>
      <c r="G693" s="108"/>
    </row>
    <row r="694" spans="1:7" s="82" customFormat="1">
      <c r="A694" s="95">
        <f t="shared" ref="A694:A720" si="25">A693+0.01</f>
        <v>1.02</v>
      </c>
      <c r="B694" s="131" t="s">
        <v>57</v>
      </c>
      <c r="C694" s="79"/>
      <c r="D694" s="94"/>
      <c r="E694" s="282"/>
      <c r="F694" s="126"/>
      <c r="G694" s="108"/>
    </row>
    <row r="695" spans="1:7" s="82" customFormat="1">
      <c r="A695" s="95">
        <f t="shared" si="25"/>
        <v>1.03</v>
      </c>
      <c r="B695" s="131" t="s">
        <v>58</v>
      </c>
      <c r="C695" s="79"/>
      <c r="D695" s="94"/>
      <c r="E695" s="282"/>
      <c r="F695" s="126"/>
      <c r="G695" s="108"/>
    </row>
    <row r="696" spans="1:7" s="82" customFormat="1">
      <c r="A696" s="95">
        <f t="shared" si="25"/>
        <v>1.04</v>
      </c>
      <c r="B696" s="131" t="s">
        <v>59</v>
      </c>
      <c r="C696" s="79"/>
      <c r="D696" s="94"/>
      <c r="E696" s="282"/>
      <c r="F696" s="126"/>
      <c r="G696" s="108"/>
    </row>
    <row r="697" spans="1:7" s="82" customFormat="1">
      <c r="A697" s="95">
        <f t="shared" si="25"/>
        <v>1.05</v>
      </c>
      <c r="B697" s="131" t="s">
        <v>60</v>
      </c>
      <c r="C697" s="79"/>
      <c r="D697" s="94"/>
      <c r="E697" s="282"/>
      <c r="F697" s="126"/>
      <c r="G697" s="108"/>
    </row>
    <row r="698" spans="1:7" s="82" customFormat="1">
      <c r="A698" s="95">
        <f t="shared" si="25"/>
        <v>1.06</v>
      </c>
      <c r="B698" s="131" t="s">
        <v>61</v>
      </c>
      <c r="C698" s="79"/>
      <c r="D698" s="94"/>
      <c r="E698" s="282"/>
      <c r="F698" s="126"/>
      <c r="G698" s="108"/>
    </row>
    <row r="699" spans="1:7" s="82" customFormat="1">
      <c r="A699" s="95">
        <f t="shared" si="25"/>
        <v>1.07</v>
      </c>
      <c r="B699" s="131" t="s">
        <v>62</v>
      </c>
      <c r="C699" s="79"/>
      <c r="D699" s="94"/>
      <c r="E699" s="282"/>
      <c r="F699" s="126"/>
      <c r="G699" s="108"/>
    </row>
    <row r="700" spans="1:7" s="82" customFormat="1">
      <c r="A700" s="95">
        <f t="shared" si="25"/>
        <v>1.08</v>
      </c>
      <c r="B700" s="131" t="s">
        <v>63</v>
      </c>
      <c r="C700" s="79"/>
      <c r="D700" s="94"/>
      <c r="E700" s="282"/>
      <c r="F700" s="126"/>
      <c r="G700" s="108"/>
    </row>
    <row r="701" spans="1:7" s="82" customFormat="1">
      <c r="A701" s="95">
        <f t="shared" si="25"/>
        <v>1.0900000000000001</v>
      </c>
      <c r="B701" s="132" t="s">
        <v>64</v>
      </c>
      <c r="C701" s="79"/>
      <c r="D701" s="94"/>
      <c r="E701" s="282"/>
      <c r="F701" s="126"/>
      <c r="G701" s="108"/>
    </row>
    <row r="702" spans="1:7" s="82" customFormat="1">
      <c r="A702" s="95">
        <f t="shared" si="25"/>
        <v>1.1000000000000001</v>
      </c>
      <c r="B702" s="99" t="s">
        <v>65</v>
      </c>
      <c r="C702" s="79"/>
      <c r="D702" s="94"/>
      <c r="E702" s="282"/>
      <c r="F702" s="126"/>
      <c r="G702" s="108"/>
    </row>
    <row r="703" spans="1:7" s="82" customFormat="1">
      <c r="A703" s="95">
        <f t="shared" si="25"/>
        <v>1.1100000000000001</v>
      </c>
      <c r="B703" s="99" t="s">
        <v>66</v>
      </c>
      <c r="C703" s="79"/>
      <c r="D703" s="94"/>
      <c r="E703" s="282"/>
      <c r="F703" s="126"/>
      <c r="G703" s="108"/>
    </row>
    <row r="704" spans="1:7" s="82" customFormat="1">
      <c r="A704" s="95">
        <f t="shared" si="25"/>
        <v>1.1200000000000001</v>
      </c>
      <c r="B704" s="133" t="s">
        <v>67</v>
      </c>
      <c r="C704" s="79"/>
      <c r="D704" s="94"/>
      <c r="E704" s="282"/>
      <c r="F704" s="126"/>
      <c r="G704" s="108"/>
    </row>
    <row r="705" spans="1:7" s="82" customFormat="1">
      <c r="A705" s="95">
        <f t="shared" si="25"/>
        <v>1.1300000000000001</v>
      </c>
      <c r="B705" s="37" t="s">
        <v>68</v>
      </c>
      <c r="C705" s="79"/>
      <c r="D705" s="94"/>
      <c r="E705" s="282"/>
      <c r="F705" s="126"/>
      <c r="G705" s="108"/>
    </row>
    <row r="706" spans="1:7" s="82" customFormat="1">
      <c r="A706" s="95">
        <f t="shared" si="25"/>
        <v>1.1400000000000001</v>
      </c>
      <c r="B706" s="37" t="s">
        <v>69</v>
      </c>
      <c r="C706" s="79"/>
      <c r="D706" s="94"/>
      <c r="E706" s="282"/>
      <c r="F706" s="126"/>
      <c r="G706" s="108"/>
    </row>
    <row r="707" spans="1:7" s="82" customFormat="1">
      <c r="A707" s="95">
        <f t="shared" si="25"/>
        <v>1.1500000000000001</v>
      </c>
      <c r="B707" s="37" t="s">
        <v>70</v>
      </c>
      <c r="C707" s="79"/>
      <c r="D707" s="94"/>
      <c r="E707" s="282"/>
      <c r="F707" s="126"/>
      <c r="G707" s="108"/>
    </row>
    <row r="708" spans="1:7" s="82" customFormat="1">
      <c r="A708" s="95">
        <f t="shared" si="25"/>
        <v>1.1600000000000001</v>
      </c>
      <c r="B708" s="37" t="s">
        <v>71</v>
      </c>
      <c r="C708" s="79"/>
      <c r="D708" s="94"/>
      <c r="E708" s="282"/>
      <c r="F708" s="126"/>
      <c r="G708" s="108"/>
    </row>
    <row r="709" spans="1:7" s="82" customFormat="1">
      <c r="A709" s="95">
        <f t="shared" si="25"/>
        <v>1.1700000000000002</v>
      </c>
      <c r="B709" s="37" t="s">
        <v>72</v>
      </c>
      <c r="C709" s="79"/>
      <c r="D709" s="94"/>
      <c r="E709" s="282"/>
      <c r="F709" s="126"/>
      <c r="G709" s="108"/>
    </row>
    <row r="710" spans="1:7" s="82" customFormat="1">
      <c r="A710" s="95">
        <f t="shared" si="25"/>
        <v>1.1800000000000002</v>
      </c>
      <c r="B710" s="37" t="s">
        <v>73</v>
      </c>
      <c r="C710" s="79"/>
      <c r="D710" s="94"/>
      <c r="E710" s="282"/>
      <c r="F710" s="126"/>
      <c r="G710" s="108"/>
    </row>
    <row r="711" spans="1:7" s="82" customFormat="1">
      <c r="A711" s="95">
        <f t="shared" si="25"/>
        <v>1.1900000000000002</v>
      </c>
      <c r="B711" s="37" t="s">
        <v>74</v>
      </c>
      <c r="C711" s="79"/>
      <c r="D711" s="94"/>
      <c r="E711" s="282"/>
      <c r="F711" s="126"/>
      <c r="G711" s="108"/>
    </row>
    <row r="712" spans="1:7" s="82" customFormat="1">
      <c r="A712" s="95">
        <f t="shared" si="25"/>
        <v>1.2000000000000002</v>
      </c>
      <c r="B712" s="37" t="s">
        <v>75</v>
      </c>
      <c r="C712" s="79"/>
      <c r="D712" s="94"/>
      <c r="E712" s="282"/>
      <c r="F712" s="126"/>
      <c r="G712" s="108"/>
    </row>
    <row r="713" spans="1:7" s="82" customFormat="1" ht="30">
      <c r="A713" s="95">
        <f t="shared" si="25"/>
        <v>1.2100000000000002</v>
      </c>
      <c r="B713" s="37" t="s">
        <v>76</v>
      </c>
      <c r="C713" s="79"/>
      <c r="D713" s="94"/>
      <c r="E713" s="282"/>
      <c r="F713" s="126"/>
      <c r="G713" s="108"/>
    </row>
    <row r="714" spans="1:7" s="82" customFormat="1">
      <c r="A714" s="95">
        <f t="shared" si="25"/>
        <v>1.2200000000000002</v>
      </c>
      <c r="B714" s="37" t="s">
        <v>77</v>
      </c>
      <c r="C714" s="79"/>
      <c r="D714" s="94"/>
      <c r="E714" s="282"/>
      <c r="F714" s="126"/>
      <c r="G714" s="108"/>
    </row>
    <row r="715" spans="1:7" s="82" customFormat="1" ht="45">
      <c r="A715" s="95">
        <f t="shared" si="25"/>
        <v>1.2300000000000002</v>
      </c>
      <c r="B715" s="37" t="s">
        <v>78</v>
      </c>
      <c r="C715" s="79"/>
      <c r="D715" s="94"/>
      <c r="E715" s="282"/>
      <c r="F715" s="126"/>
      <c r="G715" s="108"/>
    </row>
    <row r="716" spans="1:7" s="82" customFormat="1" ht="30">
      <c r="A716" s="95">
        <f t="shared" si="25"/>
        <v>1.2400000000000002</v>
      </c>
      <c r="B716" s="37" t="s">
        <v>79</v>
      </c>
      <c r="C716" s="79"/>
      <c r="D716" s="94"/>
      <c r="E716" s="282"/>
      <c r="F716" s="126"/>
      <c r="G716" s="108"/>
    </row>
    <row r="717" spans="1:7" s="82" customFormat="1" ht="30">
      <c r="A717" s="95">
        <f t="shared" si="25"/>
        <v>1.2500000000000002</v>
      </c>
      <c r="B717" s="37" t="s">
        <v>80</v>
      </c>
      <c r="C717" s="79"/>
      <c r="D717" s="94"/>
      <c r="E717" s="282"/>
      <c r="F717" s="126"/>
      <c r="G717" s="108"/>
    </row>
    <row r="718" spans="1:7" s="82" customFormat="1" ht="30">
      <c r="A718" s="95">
        <f t="shared" si="25"/>
        <v>1.2600000000000002</v>
      </c>
      <c r="B718" s="37" t="s">
        <v>81</v>
      </c>
      <c r="C718" s="79"/>
      <c r="D718" s="94"/>
      <c r="E718" s="282"/>
      <c r="F718" s="126"/>
      <c r="G718" s="108"/>
    </row>
    <row r="719" spans="1:7" s="82" customFormat="1">
      <c r="A719" s="95">
        <f t="shared" si="25"/>
        <v>1.2700000000000002</v>
      </c>
      <c r="B719" s="37" t="s">
        <v>82</v>
      </c>
      <c r="C719" s="79"/>
      <c r="D719" s="94"/>
      <c r="E719" s="282"/>
      <c r="F719" s="126"/>
      <c r="G719" s="108"/>
    </row>
    <row r="720" spans="1:7" s="82" customFormat="1">
      <c r="A720" s="95">
        <f t="shared" si="25"/>
        <v>1.2800000000000002</v>
      </c>
      <c r="B720" s="37" t="s">
        <v>83</v>
      </c>
      <c r="C720" s="79"/>
      <c r="D720" s="94"/>
      <c r="E720" s="282"/>
      <c r="F720" s="126"/>
      <c r="G720" s="108"/>
    </row>
    <row r="721" spans="1:7" s="82" customFormat="1" ht="7.9" customHeight="1">
      <c r="A721" s="77"/>
      <c r="B721" s="96"/>
      <c r="C721" s="79"/>
      <c r="D721" s="80"/>
      <c r="E721" s="282"/>
      <c r="F721" s="129"/>
      <c r="G721" s="108"/>
    </row>
    <row r="722" spans="1:7" s="82" customFormat="1" ht="15.75">
      <c r="A722" s="87">
        <v>2</v>
      </c>
      <c r="B722" s="88" t="s">
        <v>84</v>
      </c>
      <c r="C722" s="89" t="s">
        <v>14</v>
      </c>
      <c r="D722" s="90">
        <v>1</v>
      </c>
      <c r="E722" s="294"/>
      <c r="F722" s="128">
        <f>D722*E722</f>
        <v>0</v>
      </c>
      <c r="G722" s="108"/>
    </row>
    <row r="723" spans="1:7" s="82" customFormat="1" ht="30">
      <c r="A723" s="92">
        <v>2</v>
      </c>
      <c r="B723" s="37" t="s">
        <v>85</v>
      </c>
      <c r="C723" s="79"/>
      <c r="D723" s="94"/>
      <c r="E723" s="282"/>
      <c r="F723" s="126"/>
      <c r="G723" s="108"/>
    </row>
    <row r="724" spans="1:7" s="82" customFormat="1">
      <c r="A724" s="95">
        <f>A723+0.01</f>
        <v>2.0099999999999998</v>
      </c>
      <c r="B724" s="37" t="s">
        <v>86</v>
      </c>
      <c r="C724" s="79"/>
      <c r="D724" s="94"/>
      <c r="E724" s="282"/>
      <c r="F724" s="126"/>
      <c r="G724" s="108"/>
    </row>
    <row r="725" spans="1:7" s="82" customFormat="1">
      <c r="A725" s="95">
        <f t="shared" ref="A725:A739" si="26">A724+0.01</f>
        <v>2.0199999999999996</v>
      </c>
      <c r="B725" s="37" t="s">
        <v>87</v>
      </c>
      <c r="C725" s="79"/>
      <c r="D725" s="94"/>
      <c r="E725" s="282"/>
      <c r="F725" s="126"/>
      <c r="G725" s="108"/>
    </row>
    <row r="726" spans="1:7" s="82" customFormat="1">
      <c r="A726" s="95">
        <f t="shared" si="26"/>
        <v>2.0299999999999994</v>
      </c>
      <c r="B726" s="37" t="s">
        <v>88</v>
      </c>
      <c r="C726" s="79"/>
      <c r="D726" s="94"/>
      <c r="E726" s="282"/>
      <c r="F726" s="126"/>
      <c r="G726" s="108"/>
    </row>
    <row r="727" spans="1:7" s="82" customFormat="1">
      <c r="A727" s="95">
        <f t="shared" si="26"/>
        <v>2.0399999999999991</v>
      </c>
      <c r="B727" s="37" t="s">
        <v>89</v>
      </c>
      <c r="C727" s="79"/>
      <c r="D727" s="94"/>
      <c r="E727" s="282"/>
      <c r="F727" s="126"/>
      <c r="G727" s="108"/>
    </row>
    <row r="728" spans="1:7" s="82" customFormat="1">
      <c r="A728" s="95">
        <f t="shared" si="26"/>
        <v>2.0499999999999989</v>
      </c>
      <c r="B728" s="37" t="s">
        <v>90</v>
      </c>
      <c r="C728" s="79"/>
      <c r="D728" s="94"/>
      <c r="E728" s="282"/>
      <c r="F728" s="126"/>
      <c r="G728" s="108"/>
    </row>
    <row r="729" spans="1:7" s="82" customFormat="1">
      <c r="A729" s="95">
        <f t="shared" si="26"/>
        <v>2.0599999999999987</v>
      </c>
      <c r="B729" s="37" t="s">
        <v>91</v>
      </c>
      <c r="C729" s="79"/>
      <c r="D729" s="94"/>
      <c r="E729" s="282"/>
      <c r="F729" s="126"/>
      <c r="G729" s="108"/>
    </row>
    <row r="730" spans="1:7" s="82" customFormat="1">
      <c r="A730" s="95">
        <f t="shared" si="26"/>
        <v>2.0699999999999985</v>
      </c>
      <c r="B730" s="37" t="s">
        <v>92</v>
      </c>
      <c r="C730" s="79"/>
      <c r="D730" s="94"/>
      <c r="E730" s="282"/>
      <c r="F730" s="126"/>
      <c r="G730" s="108"/>
    </row>
    <row r="731" spans="1:7" s="82" customFormat="1">
      <c r="A731" s="95">
        <f t="shared" si="26"/>
        <v>2.0799999999999983</v>
      </c>
      <c r="B731" s="37" t="s">
        <v>93</v>
      </c>
      <c r="C731" s="79"/>
      <c r="D731" s="94"/>
      <c r="E731" s="282"/>
      <c r="F731" s="126"/>
      <c r="G731" s="108"/>
    </row>
    <row r="732" spans="1:7" s="82" customFormat="1">
      <c r="A732" s="95">
        <f t="shared" si="26"/>
        <v>2.0899999999999981</v>
      </c>
      <c r="B732" s="37" t="s">
        <v>94</v>
      </c>
      <c r="C732" s="79"/>
      <c r="D732" s="94"/>
      <c r="E732" s="282"/>
      <c r="F732" s="126"/>
      <c r="G732" s="108"/>
    </row>
    <row r="733" spans="1:7" s="82" customFormat="1">
      <c r="A733" s="95">
        <f t="shared" si="26"/>
        <v>2.0999999999999979</v>
      </c>
      <c r="B733" s="37" t="s">
        <v>95</v>
      </c>
      <c r="C733" s="79"/>
      <c r="D733" s="94"/>
      <c r="E733" s="282"/>
      <c r="F733" s="126"/>
      <c r="G733" s="108"/>
    </row>
    <row r="734" spans="1:7" s="82" customFormat="1">
      <c r="A734" s="95">
        <f t="shared" si="26"/>
        <v>2.1099999999999977</v>
      </c>
      <c r="B734" s="37" t="s">
        <v>96</v>
      </c>
      <c r="C734" s="79"/>
      <c r="D734" s="94"/>
      <c r="E734" s="282"/>
      <c r="F734" s="126"/>
      <c r="G734" s="108"/>
    </row>
    <row r="735" spans="1:7" s="82" customFormat="1">
      <c r="A735" s="95">
        <f t="shared" si="26"/>
        <v>2.1199999999999974</v>
      </c>
      <c r="B735" s="37" t="s">
        <v>97</v>
      </c>
      <c r="C735" s="79"/>
      <c r="D735" s="94"/>
      <c r="E735" s="282"/>
      <c r="F735" s="126"/>
      <c r="G735" s="108"/>
    </row>
    <row r="736" spans="1:7" s="82" customFormat="1">
      <c r="A736" s="95">
        <f t="shared" si="26"/>
        <v>2.1299999999999972</v>
      </c>
      <c r="B736" s="37" t="s">
        <v>98</v>
      </c>
      <c r="C736" s="79"/>
      <c r="D736" s="94"/>
      <c r="E736" s="282"/>
      <c r="F736" s="126"/>
      <c r="G736" s="108"/>
    </row>
    <row r="737" spans="1:8" s="82" customFormat="1">
      <c r="A737" s="95">
        <f t="shared" si="26"/>
        <v>2.139999999999997</v>
      </c>
      <c r="B737" s="37" t="s">
        <v>99</v>
      </c>
      <c r="C737" s="79"/>
      <c r="D737" s="94"/>
      <c r="E737" s="282"/>
      <c r="F737" s="126"/>
      <c r="G737" s="108"/>
    </row>
    <row r="738" spans="1:8" s="82" customFormat="1">
      <c r="A738" s="95">
        <f t="shared" si="26"/>
        <v>2.1499999999999968</v>
      </c>
      <c r="B738" s="37" t="s">
        <v>100</v>
      </c>
      <c r="C738" s="79"/>
      <c r="D738" s="94"/>
      <c r="E738" s="282"/>
      <c r="F738" s="126"/>
      <c r="G738" s="108"/>
    </row>
    <row r="739" spans="1:8" s="82" customFormat="1">
      <c r="A739" s="95">
        <f t="shared" si="26"/>
        <v>2.1599999999999966</v>
      </c>
      <c r="B739" s="37" t="s">
        <v>101</v>
      </c>
      <c r="C739" s="79"/>
      <c r="D739" s="94"/>
      <c r="E739" s="282"/>
      <c r="F739" s="126"/>
      <c r="G739" s="108"/>
    </row>
    <row r="740" spans="1:8" s="82" customFormat="1">
      <c r="A740" s="95">
        <f>A738+0.01</f>
        <v>2.1599999999999966</v>
      </c>
      <c r="B740" s="37" t="s">
        <v>102</v>
      </c>
      <c r="C740" s="79"/>
      <c r="D740" s="94"/>
      <c r="E740" s="282"/>
      <c r="F740" s="126"/>
      <c r="G740" s="108"/>
    </row>
    <row r="741" spans="1:8" s="82" customFormat="1">
      <c r="A741" s="95">
        <f>A739+0.01</f>
        <v>2.1699999999999964</v>
      </c>
      <c r="B741" s="37" t="s">
        <v>103</v>
      </c>
      <c r="C741" s="79"/>
      <c r="D741" s="94"/>
      <c r="E741" s="282"/>
      <c r="F741" s="126"/>
      <c r="G741" s="108"/>
    </row>
    <row r="742" spans="1:8" s="82" customFormat="1" ht="7.9" customHeight="1">
      <c r="A742" s="77"/>
      <c r="B742" s="96"/>
      <c r="C742" s="79"/>
      <c r="D742" s="80"/>
      <c r="E742" s="282"/>
      <c r="F742" s="129"/>
      <c r="G742" s="108"/>
    </row>
    <row r="743" spans="1:8" s="180" customFormat="1" ht="15.75">
      <c r="A743" s="181"/>
      <c r="B743" s="182" t="s">
        <v>492</v>
      </c>
      <c r="C743" s="183"/>
      <c r="D743" s="184"/>
      <c r="E743" s="285"/>
      <c r="F743" s="185"/>
      <c r="G743" s="186"/>
      <c r="H743" s="179"/>
    </row>
    <row r="744" spans="1:8" s="180" customFormat="1" ht="15.75">
      <c r="A744" s="187">
        <v>1</v>
      </c>
      <c r="B744" s="209" t="s">
        <v>105</v>
      </c>
      <c r="C744" s="189" t="s">
        <v>14</v>
      </c>
      <c r="D744" s="190">
        <v>2</v>
      </c>
      <c r="E744" s="295"/>
      <c r="F744" s="128">
        <f>D744*E744</f>
        <v>0</v>
      </c>
      <c r="G744" s="191"/>
      <c r="H744" s="179"/>
    </row>
    <row r="745" spans="1:8" s="180" customFormat="1">
      <c r="A745" s="192">
        <v>1</v>
      </c>
      <c r="B745" s="211" t="s">
        <v>491</v>
      </c>
      <c r="C745" s="175"/>
      <c r="D745" s="194"/>
      <c r="E745" s="284"/>
      <c r="F745" s="212"/>
      <c r="G745" s="178"/>
      <c r="H745" s="179"/>
    </row>
    <row r="746" spans="1:8" s="180" customFormat="1">
      <c r="A746" s="197">
        <f>A745+0.01</f>
        <v>1.01</v>
      </c>
      <c r="B746" s="213" t="s">
        <v>106</v>
      </c>
      <c r="C746" s="175"/>
      <c r="D746" s="194"/>
      <c r="E746" s="284"/>
      <c r="F746" s="212"/>
      <c r="G746" s="178"/>
      <c r="H746" s="179"/>
    </row>
    <row r="747" spans="1:8" s="180" customFormat="1">
      <c r="A747" s="197">
        <f t="shared" ref="A747:A754" si="27">A746+0.01</f>
        <v>1.02</v>
      </c>
      <c r="B747" s="213" t="s">
        <v>107</v>
      </c>
      <c r="C747" s="175"/>
      <c r="D747" s="194"/>
      <c r="E747" s="284"/>
      <c r="F747" s="212"/>
      <c r="G747" s="178"/>
      <c r="H747" s="179"/>
    </row>
    <row r="748" spans="1:8" s="180" customFormat="1">
      <c r="A748" s="197">
        <f t="shared" si="27"/>
        <v>1.03</v>
      </c>
      <c r="B748" s="213" t="s">
        <v>108</v>
      </c>
      <c r="C748" s="175"/>
      <c r="D748" s="194"/>
      <c r="E748" s="284"/>
      <c r="F748" s="212"/>
      <c r="G748" s="178"/>
      <c r="H748" s="179"/>
    </row>
    <row r="749" spans="1:8" s="180" customFormat="1">
      <c r="A749" s="197">
        <f t="shared" si="27"/>
        <v>1.04</v>
      </c>
      <c r="B749" s="213" t="s">
        <v>109</v>
      </c>
      <c r="C749" s="175"/>
      <c r="D749" s="194"/>
      <c r="E749" s="284"/>
      <c r="F749" s="212"/>
      <c r="G749" s="178"/>
      <c r="H749" s="179"/>
    </row>
    <row r="750" spans="1:8" s="180" customFormat="1">
      <c r="A750" s="197">
        <f t="shared" si="27"/>
        <v>1.05</v>
      </c>
      <c r="B750" s="213" t="s">
        <v>110</v>
      </c>
      <c r="C750" s="175"/>
      <c r="D750" s="194"/>
      <c r="E750" s="284"/>
      <c r="F750" s="212"/>
      <c r="G750" s="178"/>
      <c r="H750" s="179"/>
    </row>
    <row r="751" spans="1:8" s="180" customFormat="1">
      <c r="A751" s="197">
        <f t="shared" si="27"/>
        <v>1.06</v>
      </c>
      <c r="B751" s="213" t="s">
        <v>111</v>
      </c>
      <c r="C751" s="175"/>
      <c r="D751" s="194"/>
      <c r="E751" s="284"/>
      <c r="F751" s="212"/>
      <c r="G751" s="178"/>
      <c r="H751" s="179"/>
    </row>
    <row r="752" spans="1:8" s="180" customFormat="1">
      <c r="A752" s="197">
        <f t="shared" si="27"/>
        <v>1.07</v>
      </c>
      <c r="B752" s="213" t="s">
        <v>112</v>
      </c>
      <c r="C752" s="175"/>
      <c r="D752" s="194"/>
      <c r="E752" s="284"/>
      <c r="F752" s="212"/>
      <c r="G752" s="178"/>
      <c r="H752" s="179"/>
    </row>
    <row r="753" spans="1:8" s="180" customFormat="1">
      <c r="A753" s="197">
        <f t="shared" si="27"/>
        <v>1.08</v>
      </c>
      <c r="B753" s="213" t="s">
        <v>113</v>
      </c>
      <c r="C753" s="175"/>
      <c r="D753" s="194"/>
      <c r="E753" s="284"/>
      <c r="F753" s="212"/>
      <c r="G753" s="178"/>
      <c r="H753" s="179"/>
    </row>
    <row r="754" spans="1:8" s="180" customFormat="1">
      <c r="A754" s="197">
        <f t="shared" si="27"/>
        <v>1.0900000000000001</v>
      </c>
      <c r="B754" s="214" t="s">
        <v>114</v>
      </c>
      <c r="C754" s="175"/>
      <c r="D754" s="194"/>
      <c r="E754" s="284"/>
      <c r="F754" s="212"/>
      <c r="G754" s="178"/>
      <c r="H754" s="179"/>
    </row>
    <row r="755" spans="1:8" s="180" customFormat="1" ht="7.9" customHeight="1">
      <c r="A755" s="215"/>
      <c r="B755" s="174"/>
      <c r="C755" s="175"/>
      <c r="D755" s="176"/>
      <c r="E755" s="284"/>
      <c r="F755" s="177"/>
      <c r="G755" s="178"/>
      <c r="H755" s="179"/>
    </row>
    <row r="756" spans="1:8" s="76" customFormat="1" ht="15" customHeight="1">
      <c r="A756" s="71"/>
      <c r="B756" s="109" t="s">
        <v>493</v>
      </c>
      <c r="C756" s="73"/>
      <c r="D756" s="74"/>
      <c r="E756" s="281"/>
      <c r="F756" s="125"/>
      <c r="G756" s="110"/>
    </row>
    <row r="757" spans="1:8" s="82" customFormat="1" ht="7.9" customHeight="1">
      <c r="A757" s="77"/>
      <c r="B757" s="78"/>
      <c r="C757" s="79"/>
      <c r="D757" s="80"/>
      <c r="E757" s="282"/>
      <c r="F757" s="126"/>
      <c r="G757" s="108"/>
    </row>
    <row r="758" spans="1:8" s="82" customFormat="1" ht="15.75">
      <c r="A758" s="71"/>
      <c r="B758" s="111" t="s">
        <v>494</v>
      </c>
      <c r="C758" s="84"/>
      <c r="D758" s="112"/>
      <c r="E758" s="283"/>
      <c r="F758" s="127"/>
      <c r="G758" s="108"/>
    </row>
    <row r="759" spans="1:8" s="82" customFormat="1" ht="15.75">
      <c r="A759" s="87">
        <v>1</v>
      </c>
      <c r="B759" s="134" t="s">
        <v>236</v>
      </c>
      <c r="C759" s="89" t="s">
        <v>14</v>
      </c>
      <c r="D759" s="90">
        <v>1</v>
      </c>
      <c r="E759" s="294"/>
      <c r="F759" s="128">
        <f>D759*E759</f>
        <v>0</v>
      </c>
      <c r="G759" s="108"/>
    </row>
    <row r="760" spans="1:8" s="82" customFormat="1">
      <c r="A760" s="92">
        <v>1</v>
      </c>
      <c r="B760" s="113" t="s">
        <v>237</v>
      </c>
      <c r="C760" s="79"/>
      <c r="D760" s="94"/>
      <c r="E760" s="282"/>
      <c r="F760" s="126"/>
      <c r="G760" s="108"/>
    </row>
    <row r="761" spans="1:8" s="82" customFormat="1">
      <c r="A761" s="95">
        <f>A760+0.01</f>
        <v>1.01</v>
      </c>
      <c r="B761" s="113" t="s">
        <v>238</v>
      </c>
      <c r="C761" s="79"/>
      <c r="D761" s="94"/>
      <c r="E761" s="282"/>
      <c r="F761" s="126"/>
      <c r="G761" s="108"/>
    </row>
    <row r="762" spans="1:8" s="82" customFormat="1">
      <c r="A762" s="95">
        <f t="shared" ref="A762:A807" si="28">A761+0.01</f>
        <v>1.02</v>
      </c>
      <c r="B762" s="113" t="s">
        <v>144</v>
      </c>
      <c r="C762" s="79"/>
      <c r="D762" s="80"/>
      <c r="E762" s="282"/>
      <c r="F762" s="129"/>
      <c r="G762" s="108"/>
    </row>
    <row r="763" spans="1:8" s="82" customFormat="1">
      <c r="A763" s="95">
        <f t="shared" si="28"/>
        <v>1.03</v>
      </c>
      <c r="B763" s="113" t="s">
        <v>239</v>
      </c>
      <c r="C763" s="79"/>
      <c r="D763" s="80"/>
      <c r="E763" s="282"/>
      <c r="F763" s="129"/>
      <c r="G763" s="108"/>
    </row>
    <row r="764" spans="1:8" s="82" customFormat="1">
      <c r="A764" s="95">
        <f t="shared" si="28"/>
        <v>1.04</v>
      </c>
      <c r="B764" s="113" t="s">
        <v>240</v>
      </c>
      <c r="C764" s="79"/>
      <c r="D764" s="80"/>
      <c r="E764" s="282"/>
      <c r="F764" s="129"/>
      <c r="G764" s="108"/>
    </row>
    <row r="765" spans="1:8" s="82" customFormat="1">
      <c r="A765" s="95">
        <f t="shared" si="28"/>
        <v>1.05</v>
      </c>
      <c r="B765" s="113" t="s">
        <v>241</v>
      </c>
      <c r="C765" s="79"/>
      <c r="D765" s="80"/>
      <c r="E765" s="282"/>
      <c r="F765" s="129"/>
      <c r="G765" s="108"/>
    </row>
    <row r="766" spans="1:8" s="82" customFormat="1">
      <c r="A766" s="95">
        <f t="shared" si="28"/>
        <v>1.06</v>
      </c>
      <c r="B766" s="113" t="s">
        <v>149</v>
      </c>
      <c r="C766" s="79"/>
      <c r="D766" s="80"/>
      <c r="E766" s="282"/>
      <c r="F766" s="129"/>
      <c r="G766" s="108"/>
    </row>
    <row r="767" spans="1:8" s="82" customFormat="1">
      <c r="A767" s="95">
        <f t="shared" si="28"/>
        <v>1.07</v>
      </c>
      <c r="B767" s="114" t="s">
        <v>242</v>
      </c>
      <c r="C767" s="79"/>
      <c r="D767" s="80"/>
      <c r="E767" s="282"/>
      <c r="F767" s="129"/>
      <c r="G767" s="108"/>
    </row>
    <row r="768" spans="1:8" s="82" customFormat="1">
      <c r="A768" s="95">
        <f t="shared" si="28"/>
        <v>1.08</v>
      </c>
      <c r="B768" s="114" t="s">
        <v>151</v>
      </c>
      <c r="C768" s="79"/>
      <c r="D768" s="80"/>
      <c r="E768" s="282"/>
      <c r="F768" s="129"/>
      <c r="G768" s="108"/>
    </row>
    <row r="769" spans="1:7" s="82" customFormat="1">
      <c r="A769" s="95">
        <f t="shared" si="28"/>
        <v>1.0900000000000001</v>
      </c>
      <c r="B769" s="135" t="s">
        <v>152</v>
      </c>
      <c r="C769" s="79"/>
      <c r="D769" s="80"/>
      <c r="E769" s="282"/>
      <c r="F769" s="129"/>
      <c r="G769" s="108"/>
    </row>
    <row r="770" spans="1:7" s="82" customFormat="1">
      <c r="A770" s="95">
        <f t="shared" si="28"/>
        <v>1.1000000000000001</v>
      </c>
      <c r="B770" s="114" t="s">
        <v>243</v>
      </c>
      <c r="C770" s="79"/>
      <c r="D770" s="80"/>
      <c r="E770" s="282"/>
      <c r="F770" s="129"/>
      <c r="G770" s="108"/>
    </row>
    <row r="771" spans="1:7" s="82" customFormat="1" ht="30">
      <c r="A771" s="95">
        <f t="shared" si="28"/>
        <v>1.1100000000000001</v>
      </c>
      <c r="B771" s="113" t="s">
        <v>244</v>
      </c>
      <c r="C771" s="79"/>
      <c r="D771" s="80"/>
      <c r="E771" s="282"/>
      <c r="F771" s="129"/>
      <c r="G771" s="108"/>
    </row>
    <row r="772" spans="1:7" s="82" customFormat="1">
      <c r="A772" s="95">
        <f t="shared" si="28"/>
        <v>1.1200000000000001</v>
      </c>
      <c r="B772" s="113" t="s">
        <v>153</v>
      </c>
      <c r="C772" s="79"/>
      <c r="D772" s="80"/>
      <c r="E772" s="282"/>
      <c r="F772" s="129"/>
      <c r="G772" s="108"/>
    </row>
    <row r="773" spans="1:7" s="82" customFormat="1">
      <c r="A773" s="95">
        <f t="shared" si="28"/>
        <v>1.1300000000000001</v>
      </c>
      <c r="B773" s="114" t="s">
        <v>245</v>
      </c>
      <c r="C773" s="79"/>
      <c r="D773" s="80"/>
      <c r="E773" s="282"/>
      <c r="F773" s="129"/>
      <c r="G773" s="108"/>
    </row>
    <row r="774" spans="1:7" s="82" customFormat="1">
      <c r="A774" s="95">
        <f t="shared" si="28"/>
        <v>1.1400000000000001</v>
      </c>
      <c r="B774" s="114" t="s">
        <v>246</v>
      </c>
      <c r="C774" s="79"/>
      <c r="D774" s="80"/>
      <c r="E774" s="282"/>
      <c r="F774" s="129"/>
      <c r="G774" s="108"/>
    </row>
    <row r="775" spans="1:7" s="82" customFormat="1">
      <c r="A775" s="95">
        <f t="shared" si="28"/>
        <v>1.1500000000000001</v>
      </c>
      <c r="B775" s="114" t="s">
        <v>158</v>
      </c>
      <c r="C775" s="79"/>
      <c r="D775" s="80"/>
      <c r="E775" s="282"/>
      <c r="F775" s="129"/>
      <c r="G775" s="108"/>
    </row>
    <row r="776" spans="1:7" s="82" customFormat="1" ht="30">
      <c r="A776" s="95">
        <f t="shared" si="28"/>
        <v>1.1600000000000001</v>
      </c>
      <c r="B776" s="113" t="s">
        <v>247</v>
      </c>
      <c r="C776" s="79"/>
      <c r="D776" s="80"/>
      <c r="E776" s="282"/>
      <c r="F776" s="129"/>
      <c r="G776" s="108"/>
    </row>
    <row r="777" spans="1:7" s="82" customFormat="1" ht="30">
      <c r="A777" s="95">
        <f t="shared" si="28"/>
        <v>1.1700000000000002</v>
      </c>
      <c r="B777" s="136" t="s">
        <v>248</v>
      </c>
      <c r="C777" s="79"/>
      <c r="D777" s="80"/>
      <c r="E777" s="282"/>
      <c r="F777" s="129"/>
      <c r="G777" s="108"/>
    </row>
    <row r="778" spans="1:7" s="82" customFormat="1">
      <c r="A778" s="95">
        <f t="shared" si="28"/>
        <v>1.1800000000000002</v>
      </c>
      <c r="B778" s="122" t="s">
        <v>249</v>
      </c>
      <c r="C778" s="79"/>
      <c r="D778" s="80"/>
      <c r="E778" s="282"/>
      <c r="F778" s="129"/>
      <c r="G778" s="108"/>
    </row>
    <row r="779" spans="1:7" s="82" customFormat="1" ht="30">
      <c r="A779" s="95">
        <f t="shared" si="28"/>
        <v>1.1900000000000002</v>
      </c>
      <c r="B779" s="113" t="s">
        <v>250</v>
      </c>
      <c r="C779" s="79"/>
      <c r="D779" s="80"/>
      <c r="E779" s="282"/>
      <c r="F779" s="129"/>
      <c r="G779" s="108"/>
    </row>
    <row r="780" spans="1:7" s="82" customFormat="1">
      <c r="A780" s="95">
        <f t="shared" si="28"/>
        <v>1.2000000000000002</v>
      </c>
      <c r="B780" s="113" t="s">
        <v>251</v>
      </c>
      <c r="C780" s="79"/>
      <c r="D780" s="80"/>
      <c r="E780" s="282"/>
      <c r="F780" s="129"/>
      <c r="G780" s="108"/>
    </row>
    <row r="781" spans="1:7" s="82" customFormat="1">
      <c r="A781" s="95">
        <f t="shared" si="28"/>
        <v>1.2100000000000002</v>
      </c>
      <c r="B781" s="114" t="s">
        <v>252</v>
      </c>
      <c r="C781" s="79"/>
      <c r="D781" s="80"/>
      <c r="E781" s="282"/>
      <c r="F781" s="129"/>
      <c r="G781" s="108"/>
    </row>
    <row r="782" spans="1:7" s="82" customFormat="1" ht="30">
      <c r="A782" s="95">
        <f t="shared" si="28"/>
        <v>1.2200000000000002</v>
      </c>
      <c r="B782" s="114" t="s">
        <v>253</v>
      </c>
      <c r="C782" s="79"/>
      <c r="D782" s="80"/>
      <c r="E782" s="282"/>
      <c r="F782" s="129"/>
      <c r="G782" s="108"/>
    </row>
    <row r="783" spans="1:7" s="82" customFormat="1">
      <c r="A783" s="95">
        <f t="shared" si="28"/>
        <v>1.2300000000000002</v>
      </c>
      <c r="B783" s="113" t="s">
        <v>254</v>
      </c>
      <c r="C783" s="79"/>
      <c r="D783" s="80"/>
      <c r="E783" s="282"/>
      <c r="F783" s="129"/>
      <c r="G783" s="108"/>
    </row>
    <row r="784" spans="1:7" s="82" customFormat="1">
      <c r="A784" s="95">
        <f t="shared" si="28"/>
        <v>1.2400000000000002</v>
      </c>
      <c r="B784" s="114" t="s">
        <v>255</v>
      </c>
      <c r="C784" s="79"/>
      <c r="D784" s="80"/>
      <c r="E784" s="282"/>
      <c r="F784" s="129"/>
      <c r="G784" s="108"/>
    </row>
    <row r="785" spans="1:7" s="82" customFormat="1">
      <c r="A785" s="95">
        <f t="shared" si="28"/>
        <v>1.2500000000000002</v>
      </c>
      <c r="B785" s="113" t="s">
        <v>180</v>
      </c>
      <c r="C785" s="79"/>
      <c r="D785" s="80"/>
      <c r="E785" s="282"/>
      <c r="F785" s="129"/>
      <c r="G785" s="108"/>
    </row>
    <row r="786" spans="1:7" s="82" customFormat="1">
      <c r="A786" s="95">
        <f t="shared" si="28"/>
        <v>1.2600000000000002</v>
      </c>
      <c r="B786" s="114" t="s">
        <v>256</v>
      </c>
      <c r="C786" s="79"/>
      <c r="D786" s="80"/>
      <c r="E786" s="282"/>
      <c r="F786" s="129"/>
      <c r="G786" s="108"/>
    </row>
    <row r="787" spans="1:7" s="82" customFormat="1">
      <c r="A787" s="95">
        <f t="shared" si="28"/>
        <v>1.2700000000000002</v>
      </c>
      <c r="B787" s="114" t="s">
        <v>181</v>
      </c>
      <c r="C787" s="79"/>
      <c r="D787" s="80"/>
      <c r="E787" s="282"/>
      <c r="F787" s="129"/>
      <c r="G787" s="108"/>
    </row>
    <row r="788" spans="1:7" s="82" customFormat="1">
      <c r="A788" s="95">
        <f t="shared" si="28"/>
        <v>1.2800000000000002</v>
      </c>
      <c r="B788" s="114" t="s">
        <v>182</v>
      </c>
      <c r="C788" s="79"/>
      <c r="D788" s="80"/>
      <c r="E788" s="282"/>
      <c r="F788" s="129"/>
      <c r="G788" s="108"/>
    </row>
    <row r="789" spans="1:7" s="82" customFormat="1">
      <c r="A789" s="95">
        <f t="shared" si="28"/>
        <v>1.2900000000000003</v>
      </c>
      <c r="B789" s="114" t="s">
        <v>257</v>
      </c>
      <c r="C789" s="79"/>
      <c r="D789" s="80"/>
      <c r="E789" s="282"/>
      <c r="F789" s="129"/>
      <c r="G789" s="108"/>
    </row>
    <row r="790" spans="1:7" s="82" customFormat="1">
      <c r="A790" s="95">
        <f t="shared" si="28"/>
        <v>1.3000000000000003</v>
      </c>
      <c r="B790" s="113" t="s">
        <v>258</v>
      </c>
      <c r="C790" s="79"/>
      <c r="D790" s="80"/>
      <c r="E790" s="282"/>
      <c r="F790" s="129"/>
      <c r="G790" s="108"/>
    </row>
    <row r="791" spans="1:7" s="82" customFormat="1" ht="30">
      <c r="A791" s="95">
        <f t="shared" si="28"/>
        <v>1.3100000000000003</v>
      </c>
      <c r="B791" s="113" t="s">
        <v>161</v>
      </c>
      <c r="C791" s="79"/>
      <c r="D791" s="80"/>
      <c r="E791" s="282"/>
      <c r="F791" s="129"/>
      <c r="G791" s="108"/>
    </row>
    <row r="792" spans="1:7" s="82" customFormat="1">
      <c r="A792" s="95">
        <f t="shared" si="28"/>
        <v>1.3200000000000003</v>
      </c>
      <c r="B792" s="113" t="s">
        <v>162</v>
      </c>
      <c r="C792" s="79"/>
      <c r="D792" s="80"/>
      <c r="E792" s="282"/>
      <c r="F792" s="129"/>
      <c r="G792" s="108"/>
    </row>
    <row r="793" spans="1:7" s="82" customFormat="1">
      <c r="A793" s="95">
        <f t="shared" si="28"/>
        <v>1.3300000000000003</v>
      </c>
      <c r="B793" s="114" t="s">
        <v>259</v>
      </c>
      <c r="C793" s="79"/>
      <c r="D793" s="80"/>
      <c r="E793" s="282"/>
      <c r="F793" s="129"/>
      <c r="G793" s="108"/>
    </row>
    <row r="794" spans="1:7" s="82" customFormat="1" ht="30">
      <c r="A794" s="95">
        <f t="shared" si="28"/>
        <v>1.3400000000000003</v>
      </c>
      <c r="B794" s="114" t="s">
        <v>260</v>
      </c>
      <c r="C794" s="79"/>
      <c r="D794" s="80"/>
      <c r="E794" s="282"/>
      <c r="F794" s="129"/>
      <c r="G794" s="108"/>
    </row>
    <row r="795" spans="1:7" s="82" customFormat="1" ht="30">
      <c r="A795" s="95">
        <f t="shared" si="28"/>
        <v>1.3500000000000003</v>
      </c>
      <c r="B795" s="114" t="s">
        <v>164</v>
      </c>
      <c r="C795" s="79"/>
      <c r="D795" s="80"/>
      <c r="E795" s="282"/>
      <c r="F795" s="129"/>
      <c r="G795" s="108"/>
    </row>
    <row r="796" spans="1:7" s="82" customFormat="1">
      <c r="A796" s="95">
        <f t="shared" si="28"/>
        <v>1.3600000000000003</v>
      </c>
      <c r="B796" s="113" t="s">
        <v>261</v>
      </c>
      <c r="C796" s="79"/>
      <c r="D796" s="80"/>
      <c r="E796" s="282"/>
      <c r="F796" s="129"/>
      <c r="G796" s="108"/>
    </row>
    <row r="797" spans="1:7" s="82" customFormat="1">
      <c r="A797" s="95">
        <f t="shared" si="28"/>
        <v>1.3700000000000003</v>
      </c>
      <c r="B797" s="113" t="s">
        <v>262</v>
      </c>
      <c r="C797" s="79"/>
      <c r="D797" s="80"/>
      <c r="E797" s="282"/>
      <c r="F797" s="129"/>
      <c r="G797" s="108"/>
    </row>
    <row r="798" spans="1:7" s="82" customFormat="1">
      <c r="A798" s="95">
        <f t="shared" si="28"/>
        <v>1.3800000000000003</v>
      </c>
      <c r="B798" s="113" t="s">
        <v>263</v>
      </c>
      <c r="C798" s="79"/>
      <c r="D798" s="80"/>
      <c r="E798" s="282"/>
      <c r="F798" s="129"/>
      <c r="G798" s="108"/>
    </row>
    <row r="799" spans="1:7" s="82" customFormat="1">
      <c r="A799" s="95">
        <f t="shared" si="28"/>
        <v>1.3900000000000003</v>
      </c>
      <c r="B799" s="113" t="s">
        <v>264</v>
      </c>
      <c r="C799" s="79"/>
      <c r="D799" s="80"/>
      <c r="E799" s="282"/>
      <c r="F799" s="129"/>
      <c r="G799" s="108"/>
    </row>
    <row r="800" spans="1:7" s="82" customFormat="1" ht="30">
      <c r="A800" s="95">
        <f t="shared" si="28"/>
        <v>1.4000000000000004</v>
      </c>
      <c r="B800" s="113" t="s">
        <v>76</v>
      </c>
      <c r="C800" s="79"/>
      <c r="D800" s="80"/>
      <c r="E800" s="282"/>
      <c r="F800" s="129"/>
      <c r="G800" s="108"/>
    </row>
    <row r="801" spans="1:7" s="82" customFormat="1">
      <c r="A801" s="95">
        <f t="shared" si="28"/>
        <v>1.4100000000000004</v>
      </c>
      <c r="B801" s="114" t="s">
        <v>77</v>
      </c>
      <c r="C801" s="79"/>
      <c r="D801" s="80"/>
      <c r="E801" s="282"/>
      <c r="F801" s="129"/>
      <c r="G801" s="108"/>
    </row>
    <row r="802" spans="1:7" s="82" customFormat="1" ht="45">
      <c r="A802" s="95">
        <f t="shared" si="28"/>
        <v>1.4200000000000004</v>
      </c>
      <c r="B802" s="114" t="s">
        <v>78</v>
      </c>
      <c r="C802" s="79"/>
      <c r="D802" s="80"/>
      <c r="E802" s="282"/>
      <c r="F802" s="129"/>
      <c r="G802" s="108"/>
    </row>
    <row r="803" spans="1:7" s="82" customFormat="1" ht="30">
      <c r="A803" s="95">
        <f t="shared" si="28"/>
        <v>1.4300000000000004</v>
      </c>
      <c r="B803" s="114" t="s">
        <v>79</v>
      </c>
      <c r="C803" s="79"/>
      <c r="D803" s="80"/>
      <c r="E803" s="282"/>
      <c r="F803" s="129"/>
      <c r="G803" s="108"/>
    </row>
    <row r="804" spans="1:7" s="82" customFormat="1" ht="30">
      <c r="A804" s="95">
        <f t="shared" si="28"/>
        <v>1.4400000000000004</v>
      </c>
      <c r="B804" s="114" t="s">
        <v>80</v>
      </c>
      <c r="C804" s="79"/>
      <c r="D804" s="80"/>
      <c r="E804" s="282"/>
      <c r="F804" s="129"/>
      <c r="G804" s="108"/>
    </row>
    <row r="805" spans="1:7" s="82" customFormat="1" ht="30">
      <c r="A805" s="95">
        <f t="shared" si="28"/>
        <v>1.4500000000000004</v>
      </c>
      <c r="B805" s="114" t="s">
        <v>81</v>
      </c>
      <c r="C805" s="79"/>
      <c r="D805" s="80"/>
      <c r="E805" s="282"/>
      <c r="F805" s="129"/>
      <c r="G805" s="108"/>
    </row>
    <row r="806" spans="1:7" s="82" customFormat="1">
      <c r="A806" s="95">
        <f t="shared" si="28"/>
        <v>1.4600000000000004</v>
      </c>
      <c r="B806" s="113" t="s">
        <v>265</v>
      </c>
      <c r="C806" s="79"/>
      <c r="D806" s="80"/>
      <c r="E806" s="282"/>
      <c r="F806" s="129"/>
      <c r="G806" s="108"/>
    </row>
    <row r="807" spans="1:7" s="82" customFormat="1">
      <c r="A807" s="95">
        <f t="shared" si="28"/>
        <v>1.4700000000000004</v>
      </c>
      <c r="B807" s="113" t="s">
        <v>266</v>
      </c>
      <c r="C807" s="79"/>
      <c r="D807" s="80"/>
      <c r="E807" s="282"/>
      <c r="F807" s="129"/>
      <c r="G807" s="108"/>
    </row>
    <row r="808" spans="1:7" s="82" customFormat="1" ht="7.5" customHeight="1">
      <c r="A808" s="77"/>
      <c r="B808" s="96"/>
      <c r="C808" s="79"/>
      <c r="D808" s="80"/>
      <c r="E808" s="282"/>
      <c r="F808" s="129"/>
      <c r="G808" s="108"/>
    </row>
    <row r="809" spans="1:7" s="82" customFormat="1" ht="15.75">
      <c r="A809" s="87">
        <v>2</v>
      </c>
      <c r="B809" s="88" t="s">
        <v>84</v>
      </c>
      <c r="C809" s="89" t="s">
        <v>14</v>
      </c>
      <c r="D809" s="90">
        <v>1</v>
      </c>
      <c r="E809" s="294"/>
      <c r="F809" s="128">
        <f>D809*E809</f>
        <v>0</v>
      </c>
      <c r="G809" s="108"/>
    </row>
    <row r="810" spans="1:7" s="82" customFormat="1">
      <c r="A810" s="92">
        <v>2</v>
      </c>
      <c r="B810" s="116" t="s">
        <v>169</v>
      </c>
      <c r="C810" s="79"/>
      <c r="D810" s="94"/>
      <c r="E810" s="282"/>
      <c r="F810" s="126"/>
      <c r="G810" s="108"/>
    </row>
    <row r="811" spans="1:7" s="82" customFormat="1">
      <c r="A811" s="95">
        <f t="shared" ref="A811:A826" si="29">A810+0.01</f>
        <v>2.0099999999999998</v>
      </c>
      <c r="B811" s="116" t="s">
        <v>170</v>
      </c>
      <c r="C811" s="79"/>
      <c r="D811" s="94"/>
      <c r="E811" s="282"/>
      <c r="F811" s="126"/>
      <c r="G811" s="108"/>
    </row>
    <row r="812" spans="1:7" s="82" customFormat="1" ht="30">
      <c r="A812" s="95">
        <f t="shared" si="29"/>
        <v>2.0199999999999996</v>
      </c>
      <c r="B812" s="116" t="s">
        <v>171</v>
      </c>
      <c r="C812" s="79"/>
      <c r="D812" s="94"/>
      <c r="E812" s="282"/>
      <c r="F812" s="126"/>
      <c r="G812" s="108"/>
    </row>
    <row r="813" spans="1:7" s="82" customFormat="1">
      <c r="A813" s="95">
        <f t="shared" si="29"/>
        <v>2.0299999999999994</v>
      </c>
      <c r="B813" s="116" t="s">
        <v>172</v>
      </c>
      <c r="C813" s="79"/>
      <c r="D813" s="94"/>
      <c r="E813" s="282"/>
      <c r="F813" s="126"/>
      <c r="G813" s="108"/>
    </row>
    <row r="814" spans="1:7" s="82" customFormat="1">
      <c r="A814" s="95">
        <f t="shared" si="29"/>
        <v>2.0399999999999991</v>
      </c>
      <c r="B814" s="116" t="s">
        <v>173</v>
      </c>
      <c r="C814" s="79"/>
      <c r="D814" s="94"/>
      <c r="E814" s="282"/>
      <c r="F814" s="126"/>
      <c r="G814" s="108"/>
    </row>
    <row r="815" spans="1:7" s="82" customFormat="1">
      <c r="A815" s="95">
        <f t="shared" si="29"/>
        <v>2.0499999999999989</v>
      </c>
      <c r="B815" s="116" t="s">
        <v>174</v>
      </c>
      <c r="C815" s="79"/>
      <c r="D815" s="94"/>
      <c r="E815" s="282"/>
      <c r="F815" s="126"/>
      <c r="G815" s="108"/>
    </row>
    <row r="816" spans="1:7" s="82" customFormat="1">
      <c r="A816" s="95">
        <f t="shared" si="29"/>
        <v>2.0599999999999987</v>
      </c>
      <c r="B816" s="116" t="s">
        <v>175</v>
      </c>
      <c r="C816" s="79"/>
      <c r="D816" s="94"/>
      <c r="E816" s="282"/>
      <c r="F816" s="126"/>
      <c r="G816" s="108"/>
    </row>
    <row r="817" spans="1:7" s="82" customFormat="1">
      <c r="A817" s="95">
        <f t="shared" si="29"/>
        <v>2.0699999999999985</v>
      </c>
      <c r="B817" s="117" t="s">
        <v>176</v>
      </c>
      <c r="C817" s="79"/>
      <c r="D817" s="94"/>
      <c r="E817" s="282"/>
      <c r="F817" s="126"/>
      <c r="G817" s="108"/>
    </row>
    <row r="818" spans="1:7" s="82" customFormat="1">
      <c r="A818" s="95">
        <f t="shared" si="29"/>
        <v>2.0799999999999983</v>
      </c>
      <c r="B818" s="117" t="s">
        <v>177</v>
      </c>
      <c r="C818" s="79"/>
      <c r="D818" s="94"/>
      <c r="E818" s="282"/>
      <c r="F818" s="126"/>
      <c r="G818" s="108"/>
    </row>
    <row r="819" spans="1:7" s="82" customFormat="1">
      <c r="A819" s="95">
        <f t="shared" si="29"/>
        <v>2.0899999999999981</v>
      </c>
      <c r="B819" s="117" t="s">
        <v>178</v>
      </c>
      <c r="C819" s="79"/>
      <c r="D819" s="94"/>
      <c r="E819" s="282"/>
      <c r="F819" s="126"/>
      <c r="G819" s="108"/>
    </row>
    <row r="820" spans="1:7" s="82" customFormat="1">
      <c r="A820" s="95">
        <f t="shared" si="29"/>
        <v>2.0999999999999979</v>
      </c>
      <c r="B820" s="117" t="s">
        <v>179</v>
      </c>
      <c r="C820" s="79"/>
      <c r="D820" s="94"/>
      <c r="E820" s="282"/>
      <c r="F820" s="126"/>
      <c r="G820" s="108"/>
    </row>
    <row r="821" spans="1:7" s="82" customFormat="1">
      <c r="A821" s="95">
        <f t="shared" si="29"/>
        <v>2.1099999999999977</v>
      </c>
      <c r="B821" s="115" t="s">
        <v>180</v>
      </c>
      <c r="C821" s="79"/>
      <c r="D821" s="94"/>
      <c r="E821" s="282"/>
      <c r="F821" s="126"/>
      <c r="G821" s="108"/>
    </row>
    <row r="822" spans="1:7" s="82" customFormat="1">
      <c r="A822" s="95">
        <f t="shared" si="29"/>
        <v>2.1199999999999974</v>
      </c>
      <c r="B822" s="118" t="s">
        <v>181</v>
      </c>
      <c r="C822" s="79"/>
      <c r="D822" s="94"/>
      <c r="E822" s="282"/>
      <c r="F822" s="126"/>
      <c r="G822" s="108"/>
    </row>
    <row r="823" spans="1:7" s="82" customFormat="1">
      <c r="A823" s="95">
        <f t="shared" si="29"/>
        <v>2.1299999999999972</v>
      </c>
      <c r="B823" s="118" t="s">
        <v>182</v>
      </c>
      <c r="C823" s="79"/>
      <c r="D823" s="94"/>
      <c r="E823" s="282"/>
      <c r="F823" s="126"/>
      <c r="G823" s="108"/>
    </row>
    <row r="824" spans="1:7" s="82" customFormat="1">
      <c r="A824" s="95">
        <f t="shared" si="29"/>
        <v>2.139999999999997</v>
      </c>
      <c r="B824" s="115" t="s">
        <v>183</v>
      </c>
      <c r="C824" s="79"/>
      <c r="D824" s="94"/>
      <c r="E824" s="282"/>
      <c r="F824" s="126"/>
      <c r="G824" s="108"/>
    </row>
    <row r="825" spans="1:7" s="82" customFormat="1">
      <c r="A825" s="95">
        <f t="shared" si="29"/>
        <v>2.1499999999999968</v>
      </c>
      <c r="B825" s="115" t="s">
        <v>184</v>
      </c>
      <c r="C825" s="79"/>
      <c r="D825" s="94"/>
      <c r="E825" s="282"/>
      <c r="F825" s="126"/>
      <c r="G825" s="108"/>
    </row>
    <row r="826" spans="1:7" s="82" customFormat="1">
      <c r="A826" s="95">
        <f t="shared" si="29"/>
        <v>2.1599999999999966</v>
      </c>
      <c r="B826" s="115" t="s">
        <v>185</v>
      </c>
      <c r="C826" s="79"/>
      <c r="D826" s="94"/>
      <c r="E826" s="282"/>
      <c r="F826" s="126"/>
      <c r="G826" s="108"/>
    </row>
    <row r="827" spans="1:7" s="82" customFormat="1">
      <c r="A827" s="95">
        <f>A825+0.01</f>
        <v>2.1599999999999966</v>
      </c>
      <c r="B827" s="116" t="s">
        <v>186</v>
      </c>
      <c r="C827" s="79"/>
      <c r="D827" s="94"/>
      <c r="E827" s="282"/>
      <c r="F827" s="126"/>
      <c r="G827" s="108"/>
    </row>
    <row r="828" spans="1:7" s="82" customFormat="1" ht="7.9" customHeight="1">
      <c r="A828" s="77"/>
      <c r="B828" s="96"/>
      <c r="C828" s="79"/>
      <c r="D828" s="80"/>
      <c r="E828" s="282"/>
      <c r="F828" s="129"/>
      <c r="G828" s="108"/>
    </row>
    <row r="829" spans="1:7" s="82" customFormat="1" ht="15.75">
      <c r="A829" s="87">
        <v>3</v>
      </c>
      <c r="B829" s="137" t="s">
        <v>267</v>
      </c>
      <c r="C829" s="89" t="s">
        <v>14</v>
      </c>
      <c r="D829" s="90">
        <v>1</v>
      </c>
      <c r="E829" s="294"/>
      <c r="F829" s="128">
        <f>D829*E829</f>
        <v>0</v>
      </c>
      <c r="G829" s="108"/>
    </row>
    <row r="830" spans="1:7" s="82" customFormat="1">
      <c r="A830" s="92">
        <v>3</v>
      </c>
      <c r="B830" s="138" t="s">
        <v>268</v>
      </c>
      <c r="C830" s="79"/>
      <c r="D830" s="94"/>
      <c r="E830" s="282"/>
      <c r="F830" s="126"/>
      <c r="G830" s="108"/>
    </row>
    <row r="831" spans="1:7" s="82" customFormat="1">
      <c r="A831" s="95">
        <f>A830+0.01</f>
        <v>3.01</v>
      </c>
      <c r="B831" s="139" t="s">
        <v>269</v>
      </c>
      <c r="C831" s="79"/>
      <c r="D831" s="94"/>
      <c r="E831" s="282"/>
      <c r="F831" s="126"/>
      <c r="G831" s="108"/>
    </row>
    <row r="832" spans="1:7" s="82" customFormat="1">
      <c r="A832" s="95">
        <f t="shared" ref="A832:A845" si="30">A831+0.01</f>
        <v>3.0199999999999996</v>
      </c>
      <c r="B832" s="139" t="s">
        <v>270</v>
      </c>
      <c r="C832" s="79"/>
      <c r="D832" s="94"/>
      <c r="E832" s="282"/>
      <c r="F832" s="126"/>
      <c r="G832" s="108"/>
    </row>
    <row r="833" spans="1:7" s="82" customFormat="1">
      <c r="A833" s="95">
        <f t="shared" si="30"/>
        <v>3.0299999999999994</v>
      </c>
      <c r="B833" s="139" t="s">
        <v>271</v>
      </c>
      <c r="C833" s="79"/>
      <c r="D833" s="94"/>
      <c r="E833" s="282"/>
      <c r="F833" s="126"/>
      <c r="G833" s="108"/>
    </row>
    <row r="834" spans="1:7" s="82" customFormat="1">
      <c r="A834" s="95">
        <f t="shared" si="30"/>
        <v>3.0399999999999991</v>
      </c>
      <c r="B834" s="139" t="s">
        <v>272</v>
      </c>
      <c r="C834" s="79"/>
      <c r="D834" s="94"/>
      <c r="E834" s="282"/>
      <c r="F834" s="126"/>
      <c r="G834" s="108"/>
    </row>
    <row r="835" spans="1:7" s="82" customFormat="1">
      <c r="A835" s="95">
        <f t="shared" si="30"/>
        <v>3.0499999999999989</v>
      </c>
      <c r="B835" s="139" t="s">
        <v>273</v>
      </c>
      <c r="C835" s="79"/>
      <c r="D835" s="94"/>
      <c r="E835" s="282"/>
      <c r="F835" s="126"/>
      <c r="G835" s="108"/>
    </row>
    <row r="836" spans="1:7" s="82" customFormat="1">
      <c r="A836" s="95">
        <f t="shared" si="30"/>
        <v>3.0599999999999987</v>
      </c>
      <c r="B836" s="139" t="s">
        <v>274</v>
      </c>
      <c r="C836" s="79"/>
      <c r="D836" s="94"/>
      <c r="E836" s="282"/>
      <c r="F836" s="126"/>
      <c r="G836" s="108"/>
    </row>
    <row r="837" spans="1:7" s="82" customFormat="1">
      <c r="A837" s="95">
        <f t="shared" si="30"/>
        <v>3.0699999999999985</v>
      </c>
      <c r="B837" s="139" t="s">
        <v>275</v>
      </c>
      <c r="C837" s="79"/>
      <c r="D837" s="94"/>
      <c r="E837" s="282"/>
      <c r="F837" s="126"/>
      <c r="G837" s="108"/>
    </row>
    <row r="838" spans="1:7" s="82" customFormat="1">
      <c r="A838" s="95">
        <f t="shared" si="30"/>
        <v>3.0799999999999983</v>
      </c>
      <c r="B838" s="139" t="s">
        <v>276</v>
      </c>
      <c r="C838" s="79"/>
      <c r="D838" s="80"/>
      <c r="E838" s="282"/>
      <c r="F838" s="129"/>
      <c r="G838" s="108"/>
    </row>
    <row r="839" spans="1:7" s="82" customFormat="1">
      <c r="A839" s="95">
        <f t="shared" si="30"/>
        <v>3.0899999999999981</v>
      </c>
      <c r="B839" s="140" t="s">
        <v>277</v>
      </c>
      <c r="C839" s="79"/>
      <c r="D839" s="80"/>
      <c r="E839" s="282"/>
      <c r="F839" s="129"/>
      <c r="G839" s="108"/>
    </row>
    <row r="840" spans="1:7" s="82" customFormat="1">
      <c r="A840" s="95">
        <f t="shared" si="30"/>
        <v>3.0999999999999979</v>
      </c>
      <c r="B840" s="122" t="s">
        <v>278</v>
      </c>
      <c r="C840" s="79"/>
      <c r="D840" s="80"/>
      <c r="E840" s="282"/>
      <c r="F840" s="129"/>
      <c r="G840" s="108"/>
    </row>
    <row r="841" spans="1:7" s="82" customFormat="1">
      <c r="A841" s="95">
        <f t="shared" si="30"/>
        <v>3.1099999999999977</v>
      </c>
      <c r="B841" s="122" t="s">
        <v>279</v>
      </c>
      <c r="C841" s="79"/>
      <c r="D841" s="80"/>
      <c r="E841" s="282"/>
      <c r="F841" s="129"/>
      <c r="G841" s="108"/>
    </row>
    <row r="842" spans="1:7" s="82" customFormat="1">
      <c r="A842" s="95">
        <f t="shared" si="30"/>
        <v>3.1199999999999974</v>
      </c>
      <c r="B842" s="122" t="s">
        <v>280</v>
      </c>
      <c r="C842" s="79"/>
      <c r="D842" s="80"/>
      <c r="E842" s="282"/>
      <c r="F842" s="129"/>
      <c r="G842" s="108"/>
    </row>
    <row r="843" spans="1:7" s="82" customFormat="1">
      <c r="A843" s="95">
        <f t="shared" si="30"/>
        <v>3.1299999999999972</v>
      </c>
      <c r="B843" s="122" t="s">
        <v>281</v>
      </c>
      <c r="C843" s="79"/>
      <c r="D843" s="80"/>
      <c r="E843" s="282"/>
      <c r="F843" s="129"/>
      <c r="G843" s="108"/>
    </row>
    <row r="844" spans="1:7" s="82" customFormat="1">
      <c r="A844" s="95">
        <f t="shared" si="30"/>
        <v>3.139999999999997</v>
      </c>
      <c r="B844" s="122" t="s">
        <v>282</v>
      </c>
      <c r="C844" s="79"/>
      <c r="D844" s="80"/>
      <c r="E844" s="282"/>
      <c r="F844" s="129"/>
      <c r="G844" s="108"/>
    </row>
    <row r="845" spans="1:7" s="82" customFormat="1">
      <c r="A845" s="95">
        <f t="shared" si="30"/>
        <v>3.1499999999999968</v>
      </c>
      <c r="B845" s="122" t="s">
        <v>283</v>
      </c>
      <c r="C845" s="79"/>
      <c r="D845" s="80"/>
      <c r="E845" s="282"/>
      <c r="F845" s="129"/>
      <c r="G845" s="108"/>
    </row>
    <row r="846" spans="1:7" s="82" customFormat="1">
      <c r="A846" s="106"/>
      <c r="B846" s="107"/>
      <c r="C846" s="79"/>
      <c r="D846" s="94"/>
      <c r="E846" s="278"/>
      <c r="F846" s="81"/>
      <c r="G846" s="108"/>
    </row>
    <row r="847" spans="1:7" s="70" customFormat="1" ht="15.75">
      <c r="A847" s="64"/>
      <c r="B847" s="65" t="s">
        <v>285</v>
      </c>
      <c r="C847" s="66"/>
      <c r="D847" s="67"/>
      <c r="E847" s="276"/>
      <c r="F847" s="68"/>
      <c r="G847" s="69"/>
    </row>
    <row r="848" spans="1:7" s="76" customFormat="1" ht="15" customHeight="1">
      <c r="A848" s="71"/>
      <c r="B848" s="72" t="s">
        <v>496</v>
      </c>
      <c r="C848" s="73"/>
      <c r="D848" s="74"/>
      <c r="E848" s="277"/>
      <c r="F848" s="75"/>
      <c r="G848" s="110"/>
    </row>
    <row r="849" spans="1:7" s="82" customFormat="1" ht="7.9" customHeight="1">
      <c r="A849" s="77"/>
      <c r="B849" s="78"/>
      <c r="C849" s="79"/>
      <c r="D849" s="80"/>
      <c r="E849" s="278"/>
      <c r="F849" s="81"/>
      <c r="G849" s="108"/>
    </row>
    <row r="850" spans="1:7" s="82" customFormat="1" ht="15.75">
      <c r="A850" s="71"/>
      <c r="B850" s="83" t="s">
        <v>495</v>
      </c>
      <c r="C850" s="84"/>
      <c r="D850" s="112"/>
      <c r="E850" s="279"/>
      <c r="F850" s="86"/>
      <c r="G850" s="108"/>
    </row>
    <row r="851" spans="1:7" s="82" customFormat="1" ht="15.75">
      <c r="A851" s="87">
        <v>1</v>
      </c>
      <c r="B851" s="134" t="s">
        <v>236</v>
      </c>
      <c r="C851" s="89" t="s">
        <v>14</v>
      </c>
      <c r="D851" s="90">
        <v>1</v>
      </c>
      <c r="E851" s="292"/>
      <c r="F851" s="91">
        <f>D851*E851</f>
        <v>0</v>
      </c>
      <c r="G851" s="108"/>
    </row>
    <row r="852" spans="1:7" s="82" customFormat="1">
      <c r="A852" s="92">
        <v>1</v>
      </c>
      <c r="B852" s="113" t="s">
        <v>237</v>
      </c>
      <c r="C852" s="79"/>
      <c r="D852" s="94"/>
      <c r="E852" s="278"/>
      <c r="F852" s="81"/>
      <c r="G852" s="108"/>
    </row>
    <row r="853" spans="1:7" s="82" customFormat="1">
      <c r="A853" s="95">
        <f>A852+0.01</f>
        <v>1.01</v>
      </c>
      <c r="B853" s="113" t="s">
        <v>238</v>
      </c>
      <c r="C853" s="79"/>
      <c r="D853" s="94"/>
      <c r="E853" s="278"/>
      <c r="F853" s="81"/>
      <c r="G853" s="108"/>
    </row>
    <row r="854" spans="1:7" s="82" customFormat="1">
      <c r="A854" s="95">
        <f t="shared" ref="A854:A899" si="31">A853+0.01</f>
        <v>1.02</v>
      </c>
      <c r="B854" s="113" t="s">
        <v>144</v>
      </c>
      <c r="C854" s="79"/>
      <c r="D854" s="80"/>
      <c r="E854" s="278"/>
      <c r="F854" s="97"/>
      <c r="G854" s="108"/>
    </row>
    <row r="855" spans="1:7" s="82" customFormat="1">
      <c r="A855" s="95">
        <f t="shared" si="31"/>
        <v>1.03</v>
      </c>
      <c r="B855" s="113" t="s">
        <v>239</v>
      </c>
      <c r="C855" s="79"/>
      <c r="D855" s="80"/>
      <c r="E855" s="278"/>
      <c r="F855" s="97"/>
      <c r="G855" s="108"/>
    </row>
    <row r="856" spans="1:7" s="82" customFormat="1">
      <c r="A856" s="95">
        <f t="shared" si="31"/>
        <v>1.04</v>
      </c>
      <c r="B856" s="113" t="s">
        <v>240</v>
      </c>
      <c r="C856" s="79"/>
      <c r="D856" s="80"/>
      <c r="E856" s="278"/>
      <c r="F856" s="97"/>
      <c r="G856" s="108"/>
    </row>
    <row r="857" spans="1:7" s="82" customFormat="1">
      <c r="A857" s="95">
        <f t="shared" si="31"/>
        <v>1.05</v>
      </c>
      <c r="B857" s="113" t="s">
        <v>241</v>
      </c>
      <c r="C857" s="79"/>
      <c r="D857" s="80"/>
      <c r="E857" s="278"/>
      <c r="F857" s="97"/>
      <c r="G857" s="108"/>
    </row>
    <row r="858" spans="1:7" s="82" customFormat="1">
      <c r="A858" s="95">
        <f t="shared" si="31"/>
        <v>1.06</v>
      </c>
      <c r="B858" s="113" t="s">
        <v>149</v>
      </c>
      <c r="C858" s="79"/>
      <c r="D858" s="80"/>
      <c r="E858" s="278"/>
      <c r="F858" s="97"/>
      <c r="G858" s="108"/>
    </row>
    <row r="859" spans="1:7" s="82" customFormat="1">
      <c r="A859" s="95">
        <f t="shared" si="31"/>
        <v>1.07</v>
      </c>
      <c r="B859" s="141" t="s">
        <v>242</v>
      </c>
      <c r="C859" s="79"/>
      <c r="D859" s="80"/>
      <c r="E859" s="278"/>
      <c r="F859" s="97"/>
      <c r="G859" s="108"/>
    </row>
    <row r="860" spans="1:7" s="82" customFormat="1">
      <c r="A860" s="95">
        <f t="shared" si="31"/>
        <v>1.08</v>
      </c>
      <c r="B860" s="114" t="s">
        <v>151</v>
      </c>
      <c r="C860" s="79"/>
      <c r="D860" s="80"/>
      <c r="E860" s="278"/>
      <c r="F860" s="97"/>
      <c r="G860" s="108"/>
    </row>
    <row r="861" spans="1:7" s="82" customFormat="1">
      <c r="A861" s="95">
        <f t="shared" si="31"/>
        <v>1.0900000000000001</v>
      </c>
      <c r="B861" s="135" t="s">
        <v>152</v>
      </c>
      <c r="C861" s="79"/>
      <c r="D861" s="80"/>
      <c r="E861" s="278"/>
      <c r="F861" s="97"/>
      <c r="G861" s="108"/>
    </row>
    <row r="862" spans="1:7" s="82" customFormat="1">
      <c r="A862" s="95">
        <f t="shared" si="31"/>
        <v>1.1000000000000001</v>
      </c>
      <c r="B862" s="141" t="s">
        <v>243</v>
      </c>
      <c r="C862" s="79"/>
      <c r="D862" s="80"/>
      <c r="E862" s="278"/>
      <c r="F862" s="97"/>
      <c r="G862" s="108"/>
    </row>
    <row r="863" spans="1:7" s="82" customFormat="1" ht="30">
      <c r="A863" s="95">
        <f t="shared" si="31"/>
        <v>1.1100000000000001</v>
      </c>
      <c r="B863" s="113" t="s">
        <v>244</v>
      </c>
      <c r="C863" s="79"/>
      <c r="D863" s="80"/>
      <c r="E863" s="278"/>
      <c r="F863" s="97"/>
      <c r="G863" s="108"/>
    </row>
    <row r="864" spans="1:7" s="82" customFormat="1">
      <c r="A864" s="95">
        <f t="shared" si="31"/>
        <v>1.1200000000000001</v>
      </c>
      <c r="B864" s="113" t="s">
        <v>153</v>
      </c>
      <c r="C864" s="79"/>
      <c r="D864" s="80"/>
      <c r="E864" s="278"/>
      <c r="F864" s="97"/>
      <c r="G864" s="108"/>
    </row>
    <row r="865" spans="1:7" s="82" customFormat="1">
      <c r="A865" s="95">
        <f t="shared" si="31"/>
        <v>1.1300000000000001</v>
      </c>
      <c r="B865" s="141" t="s">
        <v>245</v>
      </c>
      <c r="C865" s="79"/>
      <c r="D865" s="80"/>
      <c r="E865" s="278"/>
      <c r="F865" s="97"/>
      <c r="G865" s="108"/>
    </row>
    <row r="866" spans="1:7" s="82" customFormat="1">
      <c r="A866" s="95">
        <f t="shared" si="31"/>
        <v>1.1400000000000001</v>
      </c>
      <c r="B866" s="141" t="s">
        <v>246</v>
      </c>
      <c r="C866" s="79"/>
      <c r="D866" s="80"/>
      <c r="E866" s="278"/>
      <c r="F866" s="97"/>
      <c r="G866" s="108"/>
    </row>
    <row r="867" spans="1:7" s="82" customFormat="1">
      <c r="A867" s="95">
        <f t="shared" si="31"/>
        <v>1.1500000000000001</v>
      </c>
      <c r="B867" s="141" t="s">
        <v>158</v>
      </c>
      <c r="C867" s="79"/>
      <c r="D867" s="80"/>
      <c r="E867" s="278"/>
      <c r="F867" s="97"/>
      <c r="G867" s="108"/>
    </row>
    <row r="868" spans="1:7" s="82" customFormat="1" ht="30">
      <c r="A868" s="95">
        <f t="shared" si="31"/>
        <v>1.1600000000000001</v>
      </c>
      <c r="B868" s="113" t="s">
        <v>247</v>
      </c>
      <c r="C868" s="79"/>
      <c r="D868" s="80"/>
      <c r="E868" s="278"/>
      <c r="F868" s="97"/>
      <c r="G868" s="108"/>
    </row>
    <row r="869" spans="1:7" s="82" customFormat="1" ht="30">
      <c r="A869" s="95">
        <f t="shared" si="31"/>
        <v>1.1700000000000002</v>
      </c>
      <c r="B869" s="136" t="s">
        <v>248</v>
      </c>
      <c r="C869" s="79"/>
      <c r="D869" s="80"/>
      <c r="E869" s="278"/>
      <c r="F869" s="97"/>
      <c r="G869" s="108"/>
    </row>
    <row r="870" spans="1:7" s="82" customFormat="1">
      <c r="A870" s="95">
        <f t="shared" si="31"/>
        <v>1.1800000000000002</v>
      </c>
      <c r="B870" s="142" t="s">
        <v>249</v>
      </c>
      <c r="C870" s="79"/>
      <c r="D870" s="80"/>
      <c r="E870" s="278"/>
      <c r="F870" s="97"/>
      <c r="G870" s="108"/>
    </row>
    <row r="871" spans="1:7" s="82" customFormat="1" ht="30">
      <c r="A871" s="95">
        <f t="shared" si="31"/>
        <v>1.1900000000000002</v>
      </c>
      <c r="B871" s="143" t="s">
        <v>250</v>
      </c>
      <c r="C871" s="79"/>
      <c r="D871" s="80"/>
      <c r="E871" s="278"/>
      <c r="F871" s="97"/>
      <c r="G871" s="108"/>
    </row>
    <row r="872" spans="1:7" s="82" customFormat="1">
      <c r="A872" s="95">
        <f t="shared" si="31"/>
        <v>1.2000000000000002</v>
      </c>
      <c r="B872" s="113" t="s">
        <v>251</v>
      </c>
      <c r="C872" s="79"/>
      <c r="D872" s="80"/>
      <c r="E872" s="278"/>
      <c r="F872" s="97"/>
      <c r="G872" s="108"/>
    </row>
    <row r="873" spans="1:7" s="82" customFormat="1">
      <c r="A873" s="95">
        <f t="shared" si="31"/>
        <v>1.2100000000000002</v>
      </c>
      <c r="B873" s="141" t="s">
        <v>252</v>
      </c>
      <c r="C873" s="79"/>
      <c r="D873" s="80"/>
      <c r="E873" s="278"/>
      <c r="F873" s="97"/>
      <c r="G873" s="108"/>
    </row>
    <row r="874" spans="1:7" s="82" customFormat="1" ht="30">
      <c r="A874" s="95">
        <f t="shared" si="31"/>
        <v>1.2200000000000002</v>
      </c>
      <c r="B874" s="141" t="s">
        <v>253</v>
      </c>
      <c r="C874" s="79"/>
      <c r="D874" s="80"/>
      <c r="E874" s="278"/>
      <c r="F874" s="97"/>
      <c r="G874" s="108"/>
    </row>
    <row r="875" spans="1:7" s="82" customFormat="1">
      <c r="A875" s="95">
        <f t="shared" si="31"/>
        <v>1.2300000000000002</v>
      </c>
      <c r="B875" s="113" t="s">
        <v>254</v>
      </c>
      <c r="C875" s="79"/>
      <c r="D875" s="80"/>
      <c r="E875" s="278"/>
      <c r="F875" s="97"/>
      <c r="G875" s="108"/>
    </row>
    <row r="876" spans="1:7" s="82" customFormat="1">
      <c r="A876" s="95">
        <f t="shared" si="31"/>
        <v>1.2400000000000002</v>
      </c>
      <c r="B876" s="141" t="s">
        <v>255</v>
      </c>
      <c r="C876" s="79"/>
      <c r="D876" s="80"/>
      <c r="E876" s="278"/>
      <c r="F876" s="97"/>
      <c r="G876" s="108"/>
    </row>
    <row r="877" spans="1:7" s="82" customFormat="1">
      <c r="A877" s="95">
        <f t="shared" si="31"/>
        <v>1.2500000000000002</v>
      </c>
      <c r="B877" s="113" t="s">
        <v>180</v>
      </c>
      <c r="C877" s="79"/>
      <c r="D877" s="80"/>
      <c r="E877" s="278"/>
      <c r="F877" s="97"/>
      <c r="G877" s="108"/>
    </row>
    <row r="878" spans="1:7" s="82" customFormat="1">
      <c r="A878" s="95">
        <f t="shared" si="31"/>
        <v>1.2600000000000002</v>
      </c>
      <c r="B878" s="141" t="s">
        <v>256</v>
      </c>
      <c r="C878" s="79"/>
      <c r="D878" s="80"/>
      <c r="E878" s="278"/>
      <c r="F878" s="97"/>
      <c r="G878" s="108"/>
    </row>
    <row r="879" spans="1:7" s="82" customFormat="1">
      <c r="A879" s="95">
        <f t="shared" si="31"/>
        <v>1.2700000000000002</v>
      </c>
      <c r="B879" s="141" t="s">
        <v>181</v>
      </c>
      <c r="C879" s="79"/>
      <c r="D879" s="80"/>
      <c r="E879" s="278"/>
      <c r="F879" s="97"/>
      <c r="G879" s="108"/>
    </row>
    <row r="880" spans="1:7" s="82" customFormat="1">
      <c r="A880" s="95">
        <f t="shared" si="31"/>
        <v>1.2800000000000002</v>
      </c>
      <c r="B880" s="141" t="s">
        <v>182</v>
      </c>
      <c r="C880" s="79"/>
      <c r="D880" s="80"/>
      <c r="E880" s="278"/>
      <c r="F880" s="97"/>
      <c r="G880" s="108"/>
    </row>
    <row r="881" spans="1:7" s="82" customFormat="1">
      <c r="A881" s="95">
        <f t="shared" si="31"/>
        <v>1.2900000000000003</v>
      </c>
      <c r="B881" s="141" t="s">
        <v>257</v>
      </c>
      <c r="C881" s="79"/>
      <c r="D881" s="80"/>
      <c r="E881" s="278"/>
      <c r="F881" s="97"/>
      <c r="G881" s="108"/>
    </row>
    <row r="882" spans="1:7" s="82" customFormat="1">
      <c r="A882" s="95">
        <f t="shared" si="31"/>
        <v>1.3000000000000003</v>
      </c>
      <c r="B882" s="113" t="s">
        <v>258</v>
      </c>
      <c r="C882" s="79"/>
      <c r="D882" s="80"/>
      <c r="E882" s="278"/>
      <c r="F882" s="97"/>
      <c r="G882" s="108"/>
    </row>
    <row r="883" spans="1:7" s="82" customFormat="1" ht="30">
      <c r="A883" s="95">
        <f t="shared" si="31"/>
        <v>1.3100000000000003</v>
      </c>
      <c r="B883" s="113" t="s">
        <v>161</v>
      </c>
      <c r="C883" s="79"/>
      <c r="D883" s="80"/>
      <c r="E883" s="278"/>
      <c r="F883" s="97"/>
      <c r="G883" s="108"/>
    </row>
    <row r="884" spans="1:7" s="82" customFormat="1">
      <c r="A884" s="95">
        <f t="shared" si="31"/>
        <v>1.3200000000000003</v>
      </c>
      <c r="B884" s="113" t="s">
        <v>162</v>
      </c>
      <c r="C884" s="79"/>
      <c r="D884" s="80"/>
      <c r="E884" s="278"/>
      <c r="F884" s="97"/>
      <c r="G884" s="108"/>
    </row>
    <row r="885" spans="1:7" s="82" customFormat="1">
      <c r="A885" s="95">
        <f t="shared" si="31"/>
        <v>1.3300000000000003</v>
      </c>
      <c r="B885" s="141" t="s">
        <v>259</v>
      </c>
      <c r="C885" s="79"/>
      <c r="D885" s="80"/>
      <c r="E885" s="278"/>
      <c r="F885" s="97"/>
      <c r="G885" s="108"/>
    </row>
    <row r="886" spans="1:7" s="82" customFormat="1" ht="30">
      <c r="A886" s="95">
        <f t="shared" si="31"/>
        <v>1.3400000000000003</v>
      </c>
      <c r="B886" s="141" t="s">
        <v>260</v>
      </c>
      <c r="C886" s="79"/>
      <c r="D886" s="80"/>
      <c r="E886" s="278"/>
      <c r="F886" s="97"/>
      <c r="G886" s="108"/>
    </row>
    <row r="887" spans="1:7" s="82" customFormat="1" ht="30">
      <c r="A887" s="95">
        <f t="shared" si="31"/>
        <v>1.3500000000000003</v>
      </c>
      <c r="B887" s="141" t="s">
        <v>164</v>
      </c>
      <c r="C887" s="79"/>
      <c r="D887" s="80"/>
      <c r="E887" s="278"/>
      <c r="F887" s="97"/>
      <c r="G887" s="108"/>
    </row>
    <row r="888" spans="1:7" s="82" customFormat="1">
      <c r="A888" s="95">
        <f t="shared" si="31"/>
        <v>1.3600000000000003</v>
      </c>
      <c r="B888" s="113" t="s">
        <v>261</v>
      </c>
      <c r="C888" s="79"/>
      <c r="D888" s="80"/>
      <c r="E888" s="278"/>
      <c r="F888" s="97"/>
      <c r="G888" s="108"/>
    </row>
    <row r="889" spans="1:7" s="82" customFormat="1">
      <c r="A889" s="95">
        <f t="shared" si="31"/>
        <v>1.3700000000000003</v>
      </c>
      <c r="B889" s="113" t="s">
        <v>262</v>
      </c>
      <c r="C889" s="79"/>
      <c r="D889" s="80"/>
      <c r="E889" s="278"/>
      <c r="F889" s="97"/>
      <c r="G889" s="108"/>
    </row>
    <row r="890" spans="1:7" s="82" customFormat="1">
      <c r="A890" s="95">
        <f t="shared" si="31"/>
        <v>1.3800000000000003</v>
      </c>
      <c r="B890" s="113" t="s">
        <v>263</v>
      </c>
      <c r="C890" s="79"/>
      <c r="D890" s="80"/>
      <c r="E890" s="278"/>
      <c r="F890" s="97"/>
      <c r="G890" s="108"/>
    </row>
    <row r="891" spans="1:7" s="82" customFormat="1">
      <c r="A891" s="95">
        <f t="shared" si="31"/>
        <v>1.3900000000000003</v>
      </c>
      <c r="B891" s="113" t="s">
        <v>264</v>
      </c>
      <c r="C891" s="79"/>
      <c r="D891" s="80"/>
      <c r="E891" s="278"/>
      <c r="F891" s="97"/>
      <c r="G891" s="108"/>
    </row>
    <row r="892" spans="1:7" s="82" customFormat="1" ht="30">
      <c r="A892" s="95">
        <f t="shared" si="31"/>
        <v>1.4000000000000004</v>
      </c>
      <c r="B892" s="113" t="s">
        <v>76</v>
      </c>
      <c r="C892" s="79"/>
      <c r="D892" s="80"/>
      <c r="E892" s="278"/>
      <c r="F892" s="97"/>
      <c r="G892" s="108"/>
    </row>
    <row r="893" spans="1:7" s="82" customFormat="1">
      <c r="A893" s="95">
        <f t="shared" si="31"/>
        <v>1.4100000000000004</v>
      </c>
      <c r="B893" s="141" t="s">
        <v>77</v>
      </c>
      <c r="C893" s="79"/>
      <c r="D893" s="80"/>
      <c r="E893" s="278"/>
      <c r="F893" s="97"/>
      <c r="G893" s="108"/>
    </row>
    <row r="894" spans="1:7" s="82" customFormat="1" ht="45">
      <c r="A894" s="95">
        <f t="shared" si="31"/>
        <v>1.4200000000000004</v>
      </c>
      <c r="B894" s="141" t="s">
        <v>78</v>
      </c>
      <c r="C894" s="79"/>
      <c r="D894" s="80"/>
      <c r="E894" s="278"/>
      <c r="F894" s="97"/>
      <c r="G894" s="108"/>
    </row>
    <row r="895" spans="1:7" s="82" customFormat="1" ht="30">
      <c r="A895" s="95">
        <f t="shared" si="31"/>
        <v>1.4300000000000004</v>
      </c>
      <c r="B895" s="141" t="s">
        <v>79</v>
      </c>
      <c r="C895" s="79"/>
      <c r="D895" s="80"/>
      <c r="E895" s="278"/>
      <c r="F895" s="97"/>
      <c r="G895" s="108"/>
    </row>
    <row r="896" spans="1:7" s="82" customFormat="1" ht="30">
      <c r="A896" s="95">
        <f t="shared" si="31"/>
        <v>1.4400000000000004</v>
      </c>
      <c r="B896" s="141" t="s">
        <v>80</v>
      </c>
      <c r="C896" s="79"/>
      <c r="D896" s="80"/>
      <c r="E896" s="278"/>
      <c r="F896" s="97"/>
      <c r="G896" s="108"/>
    </row>
    <row r="897" spans="1:7" s="82" customFormat="1" ht="30">
      <c r="A897" s="95">
        <f t="shared" si="31"/>
        <v>1.4500000000000004</v>
      </c>
      <c r="B897" s="141" t="s">
        <v>81</v>
      </c>
      <c r="C897" s="79"/>
      <c r="D897" s="80"/>
      <c r="E897" s="278"/>
      <c r="F897" s="97"/>
      <c r="G897" s="108"/>
    </row>
    <row r="898" spans="1:7" s="82" customFormat="1">
      <c r="A898" s="95">
        <f t="shared" si="31"/>
        <v>1.4600000000000004</v>
      </c>
      <c r="B898" s="113" t="s">
        <v>265</v>
      </c>
      <c r="C898" s="79"/>
      <c r="D898" s="80"/>
      <c r="E898" s="278"/>
      <c r="F898" s="97"/>
      <c r="G898" s="108"/>
    </row>
    <row r="899" spans="1:7" s="82" customFormat="1">
      <c r="A899" s="95">
        <f t="shared" si="31"/>
        <v>1.4700000000000004</v>
      </c>
      <c r="B899" s="113" t="s">
        <v>266</v>
      </c>
      <c r="C899" s="79"/>
      <c r="D899" s="80"/>
      <c r="E899" s="278"/>
      <c r="F899" s="97"/>
      <c r="G899" s="108"/>
    </row>
    <row r="900" spans="1:7" s="82" customFormat="1" ht="7.5" customHeight="1">
      <c r="A900" s="77"/>
      <c r="B900" s="96"/>
      <c r="C900" s="79"/>
      <c r="D900" s="80"/>
      <c r="E900" s="278"/>
      <c r="F900" s="97"/>
      <c r="G900" s="108"/>
    </row>
    <row r="901" spans="1:7" s="82" customFormat="1" ht="15.75">
      <c r="A901" s="87">
        <v>2</v>
      </c>
      <c r="B901" s="88" t="s">
        <v>84</v>
      </c>
      <c r="C901" s="89" t="s">
        <v>14</v>
      </c>
      <c r="D901" s="90">
        <v>1</v>
      </c>
      <c r="E901" s="292"/>
      <c r="F901" s="91">
        <f>D901*E901</f>
        <v>0</v>
      </c>
      <c r="G901" s="108"/>
    </row>
    <row r="902" spans="1:7" s="82" customFormat="1">
      <c r="A902" s="92">
        <v>2</v>
      </c>
      <c r="B902" s="116" t="s">
        <v>169</v>
      </c>
      <c r="C902" s="79"/>
      <c r="D902" s="94"/>
      <c r="E902" s="278"/>
      <c r="F902" s="81"/>
      <c r="G902" s="108"/>
    </row>
    <row r="903" spans="1:7" s="82" customFormat="1">
      <c r="A903" s="95">
        <f t="shared" ref="A903:A918" si="32">A902+0.01</f>
        <v>2.0099999999999998</v>
      </c>
      <c r="B903" s="116" t="s">
        <v>170</v>
      </c>
      <c r="C903" s="79"/>
      <c r="D903" s="94"/>
      <c r="E903" s="278"/>
      <c r="F903" s="81"/>
      <c r="G903" s="108"/>
    </row>
    <row r="904" spans="1:7" s="82" customFormat="1" ht="30">
      <c r="A904" s="95">
        <f t="shared" si="32"/>
        <v>2.0199999999999996</v>
      </c>
      <c r="B904" s="116" t="s">
        <v>171</v>
      </c>
      <c r="C904" s="79"/>
      <c r="D904" s="94"/>
      <c r="E904" s="278"/>
      <c r="F904" s="81"/>
      <c r="G904" s="108"/>
    </row>
    <row r="905" spans="1:7" s="82" customFormat="1">
      <c r="A905" s="95">
        <f t="shared" si="32"/>
        <v>2.0299999999999994</v>
      </c>
      <c r="B905" s="116" t="s">
        <v>172</v>
      </c>
      <c r="C905" s="79"/>
      <c r="D905" s="94"/>
      <c r="E905" s="278"/>
      <c r="F905" s="81"/>
      <c r="G905" s="108"/>
    </row>
    <row r="906" spans="1:7" s="82" customFormat="1">
      <c r="A906" s="95">
        <f t="shared" si="32"/>
        <v>2.0399999999999991</v>
      </c>
      <c r="B906" s="116" t="s">
        <v>173</v>
      </c>
      <c r="C906" s="79"/>
      <c r="D906" s="94"/>
      <c r="E906" s="278"/>
      <c r="F906" s="81"/>
      <c r="G906" s="108"/>
    </row>
    <row r="907" spans="1:7" s="82" customFormat="1">
      <c r="A907" s="95">
        <f t="shared" si="32"/>
        <v>2.0499999999999989</v>
      </c>
      <c r="B907" s="116" t="s">
        <v>174</v>
      </c>
      <c r="C907" s="79"/>
      <c r="D907" s="94"/>
      <c r="E907" s="278"/>
      <c r="F907" s="81"/>
      <c r="G907" s="108"/>
    </row>
    <row r="908" spans="1:7" s="82" customFormat="1">
      <c r="A908" s="95">
        <f t="shared" si="32"/>
        <v>2.0599999999999987</v>
      </c>
      <c r="B908" s="116" t="s">
        <v>175</v>
      </c>
      <c r="C908" s="79"/>
      <c r="D908" s="94"/>
      <c r="E908" s="278"/>
      <c r="F908" s="81"/>
      <c r="G908" s="108"/>
    </row>
    <row r="909" spans="1:7" s="82" customFormat="1">
      <c r="A909" s="95">
        <f t="shared" si="32"/>
        <v>2.0699999999999985</v>
      </c>
      <c r="B909" s="117" t="s">
        <v>176</v>
      </c>
      <c r="C909" s="79"/>
      <c r="D909" s="94"/>
      <c r="E909" s="278"/>
      <c r="F909" s="81"/>
      <c r="G909" s="108"/>
    </row>
    <row r="910" spans="1:7" s="82" customFormat="1">
      <c r="A910" s="95">
        <f t="shared" si="32"/>
        <v>2.0799999999999983</v>
      </c>
      <c r="B910" s="117" t="s">
        <v>177</v>
      </c>
      <c r="C910" s="79"/>
      <c r="D910" s="94"/>
      <c r="E910" s="278"/>
      <c r="F910" s="81"/>
      <c r="G910" s="108"/>
    </row>
    <row r="911" spans="1:7" s="82" customFormat="1">
      <c r="A911" s="95">
        <f t="shared" si="32"/>
        <v>2.0899999999999981</v>
      </c>
      <c r="B911" s="117" t="s">
        <v>178</v>
      </c>
      <c r="C911" s="79"/>
      <c r="D911" s="94"/>
      <c r="E911" s="278"/>
      <c r="F911" s="81"/>
      <c r="G911" s="108"/>
    </row>
    <row r="912" spans="1:7" s="82" customFormat="1">
      <c r="A912" s="95">
        <f t="shared" si="32"/>
        <v>2.0999999999999979</v>
      </c>
      <c r="B912" s="117" t="s">
        <v>179</v>
      </c>
      <c r="C912" s="79"/>
      <c r="D912" s="94"/>
      <c r="E912" s="278"/>
      <c r="F912" s="81"/>
      <c r="G912" s="108"/>
    </row>
    <row r="913" spans="1:7" s="82" customFormat="1">
      <c r="A913" s="95">
        <f t="shared" si="32"/>
        <v>2.1099999999999977</v>
      </c>
      <c r="B913" s="115" t="s">
        <v>180</v>
      </c>
      <c r="C913" s="79"/>
      <c r="D913" s="94"/>
      <c r="E913" s="278"/>
      <c r="F913" s="81"/>
      <c r="G913" s="108"/>
    </row>
    <row r="914" spans="1:7" s="82" customFormat="1">
      <c r="A914" s="95">
        <f t="shared" si="32"/>
        <v>2.1199999999999974</v>
      </c>
      <c r="B914" s="144" t="s">
        <v>181</v>
      </c>
      <c r="C914" s="79"/>
      <c r="D914" s="94"/>
      <c r="E914" s="278"/>
      <c r="F914" s="81"/>
      <c r="G914" s="108"/>
    </row>
    <row r="915" spans="1:7" s="82" customFormat="1">
      <c r="A915" s="95">
        <f t="shared" si="32"/>
        <v>2.1299999999999972</v>
      </c>
      <c r="B915" s="144" t="s">
        <v>182</v>
      </c>
      <c r="C915" s="79"/>
      <c r="D915" s="94"/>
      <c r="E915" s="278"/>
      <c r="F915" s="81"/>
      <c r="G915" s="108"/>
    </row>
    <row r="916" spans="1:7" s="82" customFormat="1">
      <c r="A916" s="95">
        <f t="shared" si="32"/>
        <v>2.139999999999997</v>
      </c>
      <c r="B916" s="145" t="s">
        <v>183</v>
      </c>
      <c r="C916" s="79"/>
      <c r="D916" s="94"/>
      <c r="E916" s="278"/>
      <c r="F916" s="81"/>
      <c r="G916" s="108"/>
    </row>
    <row r="917" spans="1:7" s="82" customFormat="1">
      <c r="A917" s="95">
        <f t="shared" si="32"/>
        <v>2.1499999999999968</v>
      </c>
      <c r="B917" s="146" t="s">
        <v>184</v>
      </c>
      <c r="C917" s="79"/>
      <c r="D917" s="94"/>
      <c r="E917" s="278"/>
      <c r="F917" s="81"/>
      <c r="G917" s="108"/>
    </row>
    <row r="918" spans="1:7" s="82" customFormat="1">
      <c r="A918" s="95">
        <f t="shared" si="32"/>
        <v>2.1599999999999966</v>
      </c>
      <c r="B918" s="146" t="s">
        <v>185</v>
      </c>
      <c r="C918" s="79"/>
      <c r="D918" s="94"/>
      <c r="E918" s="278"/>
      <c r="F918" s="81"/>
      <c r="G918" s="108"/>
    </row>
    <row r="919" spans="1:7" s="82" customFormat="1">
      <c r="A919" s="95">
        <f>A917+0.01</f>
        <v>2.1599999999999966</v>
      </c>
      <c r="B919" s="116" t="s">
        <v>186</v>
      </c>
      <c r="C919" s="79"/>
      <c r="D919" s="94"/>
      <c r="E919" s="278"/>
      <c r="F919" s="81"/>
      <c r="G919" s="108"/>
    </row>
    <row r="920" spans="1:7" s="82" customFormat="1" ht="7.9" customHeight="1">
      <c r="A920" s="77"/>
      <c r="B920" s="96"/>
      <c r="C920" s="79"/>
      <c r="D920" s="80"/>
      <c r="E920" s="278"/>
      <c r="F920" s="97"/>
      <c r="G920" s="108"/>
    </row>
    <row r="921" spans="1:7" s="82" customFormat="1" ht="15.75">
      <c r="A921" s="87">
        <v>3</v>
      </c>
      <c r="B921" s="137" t="s">
        <v>267</v>
      </c>
      <c r="C921" s="89" t="s">
        <v>14</v>
      </c>
      <c r="D921" s="90">
        <v>1</v>
      </c>
      <c r="E921" s="292"/>
      <c r="F921" s="91">
        <f>D921*E921</f>
        <v>0</v>
      </c>
      <c r="G921" s="108"/>
    </row>
    <row r="922" spans="1:7" s="82" customFormat="1">
      <c r="A922" s="92">
        <v>3</v>
      </c>
      <c r="B922" s="138" t="s">
        <v>268</v>
      </c>
      <c r="C922" s="79"/>
      <c r="D922" s="94"/>
      <c r="E922" s="278"/>
      <c r="F922" s="81"/>
      <c r="G922" s="108"/>
    </row>
    <row r="923" spans="1:7" s="82" customFormat="1">
      <c r="A923" s="95">
        <f>A922+0.01</f>
        <v>3.01</v>
      </c>
      <c r="B923" s="147" t="s">
        <v>269</v>
      </c>
      <c r="C923" s="79"/>
      <c r="D923" s="94"/>
      <c r="E923" s="278"/>
      <c r="F923" s="81"/>
      <c r="G923" s="108"/>
    </row>
    <row r="924" spans="1:7" s="82" customFormat="1">
      <c r="A924" s="95">
        <f t="shared" ref="A924:A937" si="33">A923+0.01</f>
        <v>3.0199999999999996</v>
      </c>
      <c r="B924" s="147" t="s">
        <v>270</v>
      </c>
      <c r="C924" s="79"/>
      <c r="D924" s="94"/>
      <c r="E924" s="278"/>
      <c r="F924" s="81"/>
      <c r="G924" s="108"/>
    </row>
    <row r="925" spans="1:7" s="82" customFormat="1">
      <c r="A925" s="95">
        <f t="shared" si="33"/>
        <v>3.0299999999999994</v>
      </c>
      <c r="B925" s="147" t="s">
        <v>271</v>
      </c>
      <c r="C925" s="79"/>
      <c r="D925" s="94"/>
      <c r="E925" s="278"/>
      <c r="F925" s="81"/>
      <c r="G925" s="108"/>
    </row>
    <row r="926" spans="1:7" s="82" customFormat="1">
      <c r="A926" s="95">
        <f t="shared" si="33"/>
        <v>3.0399999999999991</v>
      </c>
      <c r="B926" s="147" t="s">
        <v>272</v>
      </c>
      <c r="C926" s="79"/>
      <c r="D926" s="94"/>
      <c r="E926" s="278"/>
      <c r="F926" s="81"/>
      <c r="G926" s="108"/>
    </row>
    <row r="927" spans="1:7" s="82" customFormat="1">
      <c r="A927" s="95">
        <f t="shared" si="33"/>
        <v>3.0499999999999989</v>
      </c>
      <c r="B927" s="147" t="s">
        <v>273</v>
      </c>
      <c r="C927" s="79"/>
      <c r="D927" s="94"/>
      <c r="E927" s="278"/>
      <c r="F927" s="81"/>
      <c r="G927" s="108"/>
    </row>
    <row r="928" spans="1:7" s="82" customFormat="1">
      <c r="A928" s="95">
        <f t="shared" si="33"/>
        <v>3.0599999999999987</v>
      </c>
      <c r="B928" s="147" t="s">
        <v>274</v>
      </c>
      <c r="C928" s="79"/>
      <c r="D928" s="94"/>
      <c r="E928" s="278"/>
      <c r="F928" s="81"/>
      <c r="G928" s="108"/>
    </row>
    <row r="929" spans="1:7" s="82" customFormat="1">
      <c r="A929" s="95">
        <f t="shared" si="33"/>
        <v>3.0699999999999985</v>
      </c>
      <c r="B929" s="147" t="s">
        <v>275</v>
      </c>
      <c r="C929" s="79"/>
      <c r="D929" s="94"/>
      <c r="E929" s="278"/>
      <c r="F929" s="81"/>
      <c r="G929" s="108"/>
    </row>
    <row r="930" spans="1:7" s="82" customFormat="1">
      <c r="A930" s="95">
        <f t="shared" si="33"/>
        <v>3.0799999999999983</v>
      </c>
      <c r="B930" s="147" t="s">
        <v>276</v>
      </c>
      <c r="C930" s="79"/>
      <c r="D930" s="80"/>
      <c r="E930" s="278"/>
      <c r="F930" s="97"/>
      <c r="G930" s="108"/>
    </row>
    <row r="931" spans="1:7" s="82" customFormat="1">
      <c r="A931" s="95">
        <f t="shared" si="33"/>
        <v>3.0899999999999981</v>
      </c>
      <c r="B931" s="148" t="s">
        <v>277</v>
      </c>
      <c r="C931" s="79"/>
      <c r="D931" s="80"/>
      <c r="E931" s="278"/>
      <c r="F931" s="97"/>
      <c r="G931" s="108"/>
    </row>
    <row r="932" spans="1:7" s="82" customFormat="1">
      <c r="A932" s="95">
        <f t="shared" si="33"/>
        <v>3.0999999999999979</v>
      </c>
      <c r="B932" s="122" t="s">
        <v>278</v>
      </c>
      <c r="C932" s="79"/>
      <c r="D932" s="80"/>
      <c r="E932" s="278"/>
      <c r="F932" s="97"/>
      <c r="G932" s="108"/>
    </row>
    <row r="933" spans="1:7" s="82" customFormat="1">
      <c r="A933" s="95">
        <f t="shared" si="33"/>
        <v>3.1099999999999977</v>
      </c>
      <c r="B933" s="122" t="s">
        <v>279</v>
      </c>
      <c r="C933" s="79"/>
      <c r="D933" s="80"/>
      <c r="E933" s="278"/>
      <c r="F933" s="97"/>
      <c r="G933" s="108"/>
    </row>
    <row r="934" spans="1:7" s="82" customFormat="1">
      <c r="A934" s="95">
        <f t="shared" si="33"/>
        <v>3.1199999999999974</v>
      </c>
      <c r="B934" s="122" t="s">
        <v>280</v>
      </c>
      <c r="C934" s="79"/>
      <c r="D934" s="80"/>
      <c r="E934" s="278"/>
      <c r="F934" s="97"/>
      <c r="G934" s="108"/>
    </row>
    <row r="935" spans="1:7" s="82" customFormat="1">
      <c r="A935" s="95">
        <f t="shared" si="33"/>
        <v>3.1299999999999972</v>
      </c>
      <c r="B935" s="122" t="s">
        <v>281</v>
      </c>
      <c r="C935" s="79"/>
      <c r="D935" s="80"/>
      <c r="E935" s="278"/>
      <c r="F935" s="97"/>
      <c r="G935" s="108"/>
    </row>
    <row r="936" spans="1:7" s="82" customFormat="1">
      <c r="A936" s="95">
        <f t="shared" si="33"/>
        <v>3.139999999999997</v>
      </c>
      <c r="B936" s="142" t="s">
        <v>282</v>
      </c>
      <c r="C936" s="79"/>
      <c r="D936" s="80"/>
      <c r="E936" s="278"/>
      <c r="F936" s="97"/>
      <c r="G936" s="108"/>
    </row>
    <row r="937" spans="1:7" s="82" customFormat="1">
      <c r="A937" s="95">
        <f t="shared" si="33"/>
        <v>3.1499999999999968</v>
      </c>
      <c r="B937" s="142" t="s">
        <v>283</v>
      </c>
      <c r="C937" s="79"/>
      <c r="D937" s="80"/>
      <c r="E937" s="278"/>
      <c r="F937" s="97"/>
      <c r="G937" s="108"/>
    </row>
    <row r="938" spans="1:7" s="82" customFormat="1" ht="7.9" customHeight="1">
      <c r="A938" s="77"/>
      <c r="B938" s="96"/>
      <c r="C938" s="79"/>
      <c r="D938" s="80"/>
      <c r="E938" s="278"/>
      <c r="F938" s="97"/>
      <c r="G938" s="108"/>
    </row>
    <row r="939" spans="1:7" s="82" customFormat="1" ht="15.75">
      <c r="A939" s="71"/>
      <c r="B939" s="83" t="s">
        <v>104</v>
      </c>
      <c r="C939" s="84"/>
      <c r="D939" s="112"/>
      <c r="E939" s="279"/>
      <c r="F939" s="86"/>
      <c r="G939" s="108"/>
    </row>
    <row r="940" spans="1:7" s="82" customFormat="1" ht="15.75">
      <c r="A940" s="87">
        <v>1</v>
      </c>
      <c r="B940" s="88" t="s">
        <v>105</v>
      </c>
      <c r="C940" s="89" t="s">
        <v>14</v>
      </c>
      <c r="D940" s="90">
        <v>2</v>
      </c>
      <c r="E940" s="292"/>
      <c r="F940" s="91">
        <f>D940*E940</f>
        <v>0</v>
      </c>
      <c r="G940" s="108"/>
    </row>
    <row r="941" spans="1:7" s="82" customFormat="1">
      <c r="A941" s="92">
        <v>1</v>
      </c>
      <c r="B941" s="98" t="s">
        <v>451</v>
      </c>
      <c r="C941" s="79"/>
      <c r="D941" s="94"/>
      <c r="E941" s="278"/>
      <c r="F941" s="81"/>
      <c r="G941" s="108"/>
    </row>
    <row r="942" spans="1:7" s="82" customFormat="1">
      <c r="A942" s="95">
        <f>A941+0.01</f>
        <v>1.01</v>
      </c>
      <c r="B942" s="93" t="s">
        <v>106</v>
      </c>
      <c r="C942" s="79"/>
      <c r="D942" s="94"/>
      <c r="E942" s="278"/>
      <c r="F942" s="81"/>
      <c r="G942" s="108"/>
    </row>
    <row r="943" spans="1:7" s="82" customFormat="1">
      <c r="A943" s="95">
        <f t="shared" ref="A943:A950" si="34">A942+0.01</f>
        <v>1.02</v>
      </c>
      <c r="B943" s="93" t="s">
        <v>107</v>
      </c>
      <c r="C943" s="79"/>
      <c r="D943" s="94"/>
      <c r="E943" s="278"/>
      <c r="F943" s="81"/>
      <c r="G943" s="108"/>
    </row>
    <row r="944" spans="1:7" s="82" customFormat="1">
      <c r="A944" s="95">
        <f t="shared" si="34"/>
        <v>1.03</v>
      </c>
      <c r="B944" s="93" t="s">
        <v>108</v>
      </c>
      <c r="C944" s="79"/>
      <c r="D944" s="94"/>
      <c r="E944" s="278"/>
      <c r="F944" s="81"/>
      <c r="G944" s="108"/>
    </row>
    <row r="945" spans="1:7" s="82" customFormat="1">
      <c r="A945" s="95">
        <f t="shared" si="34"/>
        <v>1.04</v>
      </c>
      <c r="B945" s="93" t="s">
        <v>109</v>
      </c>
      <c r="C945" s="79"/>
      <c r="D945" s="94"/>
      <c r="E945" s="278"/>
      <c r="F945" s="81"/>
      <c r="G945" s="108"/>
    </row>
    <row r="946" spans="1:7" s="82" customFormat="1">
      <c r="A946" s="95">
        <f t="shared" si="34"/>
        <v>1.05</v>
      </c>
      <c r="B946" s="93" t="s">
        <v>110</v>
      </c>
      <c r="C946" s="79"/>
      <c r="D946" s="94"/>
      <c r="E946" s="278"/>
      <c r="F946" s="81"/>
      <c r="G946" s="108"/>
    </row>
    <row r="947" spans="1:7" s="82" customFormat="1">
      <c r="A947" s="95">
        <f t="shared" si="34"/>
        <v>1.06</v>
      </c>
      <c r="B947" s="93" t="s">
        <v>111</v>
      </c>
      <c r="C947" s="79"/>
      <c r="D947" s="94"/>
      <c r="E947" s="278"/>
      <c r="F947" s="81"/>
      <c r="G947" s="108"/>
    </row>
    <row r="948" spans="1:7" s="82" customFormat="1">
      <c r="A948" s="95">
        <f t="shared" si="34"/>
        <v>1.07</v>
      </c>
      <c r="B948" s="93" t="s">
        <v>112</v>
      </c>
      <c r="C948" s="79"/>
      <c r="D948" s="94"/>
      <c r="E948" s="278"/>
      <c r="F948" s="81"/>
      <c r="G948" s="108"/>
    </row>
    <row r="949" spans="1:7" s="82" customFormat="1">
      <c r="A949" s="95">
        <f t="shared" si="34"/>
        <v>1.08</v>
      </c>
      <c r="B949" s="93" t="s">
        <v>113</v>
      </c>
      <c r="C949" s="79"/>
      <c r="D949" s="94"/>
      <c r="E949" s="278"/>
      <c r="F949" s="81"/>
      <c r="G949" s="108"/>
    </row>
    <row r="950" spans="1:7" s="82" customFormat="1">
      <c r="A950" s="95">
        <f t="shared" si="34"/>
        <v>1.0900000000000001</v>
      </c>
      <c r="B950" s="99" t="s">
        <v>114</v>
      </c>
      <c r="C950" s="79"/>
      <c r="D950" s="94"/>
      <c r="E950" s="278"/>
      <c r="F950" s="81"/>
      <c r="G950" s="108"/>
    </row>
    <row r="951" spans="1:7" s="82" customFormat="1" ht="7.9" customHeight="1">
      <c r="A951" s="77"/>
      <c r="B951" s="96"/>
      <c r="C951" s="79"/>
      <c r="D951" s="80"/>
      <c r="E951" s="278"/>
      <c r="F951" s="97"/>
      <c r="G951" s="108"/>
    </row>
    <row r="952" spans="1:7" s="82" customFormat="1" ht="15.75">
      <c r="A952" s="71"/>
      <c r="B952" s="83" t="s">
        <v>187</v>
      </c>
      <c r="C952" s="84"/>
      <c r="D952" s="112"/>
      <c r="E952" s="279"/>
      <c r="F952" s="86"/>
      <c r="G952" s="108"/>
    </row>
    <row r="953" spans="1:7" s="82" customFormat="1" ht="15.75">
      <c r="A953" s="87">
        <v>1</v>
      </c>
      <c r="B953" s="100" t="s">
        <v>115</v>
      </c>
      <c r="C953" s="89" t="s">
        <v>14</v>
      </c>
      <c r="D953" s="90">
        <v>1</v>
      </c>
      <c r="E953" s="292"/>
      <c r="F953" s="91">
        <f>D953*E953</f>
        <v>0</v>
      </c>
      <c r="G953" s="108"/>
    </row>
    <row r="954" spans="1:7" s="82" customFormat="1">
      <c r="A954" s="92">
        <v>1</v>
      </c>
      <c r="B954" s="101" t="s">
        <v>116</v>
      </c>
      <c r="C954" s="79"/>
      <c r="D954" s="94"/>
      <c r="E954" s="278"/>
      <c r="F954" s="81"/>
      <c r="G954" s="108"/>
    </row>
    <row r="955" spans="1:7" s="82" customFormat="1">
      <c r="A955" s="95">
        <f>A954+0.01</f>
        <v>1.01</v>
      </c>
      <c r="B955" s="101" t="s">
        <v>117</v>
      </c>
      <c r="C955" s="79"/>
      <c r="D955" s="94"/>
      <c r="E955" s="278"/>
      <c r="F955" s="81"/>
      <c r="G955" s="108"/>
    </row>
    <row r="956" spans="1:7" s="82" customFormat="1">
      <c r="A956" s="95">
        <f t="shared" ref="A956:A979" si="35">A955+0.01</f>
        <v>1.02</v>
      </c>
      <c r="B956" s="101" t="s">
        <v>57</v>
      </c>
      <c r="C956" s="79"/>
      <c r="D956" s="94"/>
      <c r="E956" s="278"/>
      <c r="F956" s="81"/>
      <c r="G956" s="108"/>
    </row>
    <row r="957" spans="1:7" s="82" customFormat="1">
      <c r="A957" s="95">
        <f t="shared" si="35"/>
        <v>1.03</v>
      </c>
      <c r="B957" s="101" t="s">
        <v>118</v>
      </c>
      <c r="C957" s="79"/>
      <c r="D957" s="94"/>
      <c r="E957" s="278"/>
      <c r="F957" s="81"/>
      <c r="G957" s="108"/>
    </row>
    <row r="958" spans="1:7" s="82" customFormat="1">
      <c r="A958" s="95">
        <f t="shared" si="35"/>
        <v>1.04</v>
      </c>
      <c r="B958" s="101" t="s">
        <v>119</v>
      </c>
      <c r="C958" s="79"/>
      <c r="D958" s="94"/>
      <c r="E958" s="278"/>
      <c r="F958" s="81"/>
      <c r="G958" s="108"/>
    </row>
    <row r="959" spans="1:7" s="82" customFormat="1">
      <c r="A959" s="95">
        <f t="shared" si="35"/>
        <v>1.05</v>
      </c>
      <c r="B959" s="101" t="s">
        <v>120</v>
      </c>
      <c r="C959" s="79"/>
      <c r="D959" s="94"/>
      <c r="E959" s="278"/>
      <c r="F959" s="81"/>
      <c r="G959" s="108"/>
    </row>
    <row r="960" spans="1:7" s="82" customFormat="1">
      <c r="A960" s="95">
        <f t="shared" si="35"/>
        <v>1.06</v>
      </c>
      <c r="B960" s="101" t="s">
        <v>121</v>
      </c>
      <c r="C960" s="79"/>
      <c r="D960" s="94"/>
      <c r="E960" s="278"/>
      <c r="F960" s="81"/>
      <c r="G960" s="108"/>
    </row>
    <row r="961" spans="1:7" s="82" customFormat="1">
      <c r="A961" s="95">
        <f t="shared" si="35"/>
        <v>1.07</v>
      </c>
      <c r="B961" s="101" t="s">
        <v>122</v>
      </c>
      <c r="C961" s="79"/>
      <c r="D961" s="94"/>
      <c r="E961" s="278"/>
      <c r="F961" s="81"/>
      <c r="G961" s="108"/>
    </row>
    <row r="962" spans="1:7" s="82" customFormat="1">
      <c r="A962" s="95">
        <f t="shared" si="35"/>
        <v>1.08</v>
      </c>
      <c r="B962" s="101" t="s">
        <v>123</v>
      </c>
      <c r="C962" s="79"/>
      <c r="D962" s="94"/>
      <c r="E962" s="278"/>
      <c r="F962" s="81"/>
      <c r="G962" s="108"/>
    </row>
    <row r="963" spans="1:7" s="82" customFormat="1">
      <c r="A963" s="95">
        <f t="shared" si="35"/>
        <v>1.0900000000000001</v>
      </c>
      <c r="B963" s="102" t="s">
        <v>124</v>
      </c>
      <c r="C963" s="79"/>
      <c r="D963" s="94"/>
      <c r="E963" s="278"/>
      <c r="F963" s="81"/>
      <c r="G963" s="108"/>
    </row>
    <row r="964" spans="1:7" s="82" customFormat="1">
      <c r="A964" s="95">
        <f t="shared" si="35"/>
        <v>1.1000000000000001</v>
      </c>
      <c r="B964" s="103" t="s">
        <v>125</v>
      </c>
      <c r="C964" s="79"/>
      <c r="D964" s="80"/>
      <c r="E964" s="278"/>
      <c r="F964" s="97"/>
      <c r="G964" s="108"/>
    </row>
    <row r="965" spans="1:7" s="82" customFormat="1">
      <c r="A965" s="95">
        <f t="shared" si="35"/>
        <v>1.1100000000000001</v>
      </c>
      <c r="B965" s="103" t="s">
        <v>126</v>
      </c>
      <c r="C965" s="79"/>
      <c r="D965" s="80"/>
      <c r="E965" s="278"/>
      <c r="F965" s="81"/>
      <c r="G965" s="108"/>
    </row>
    <row r="966" spans="1:7" s="82" customFormat="1">
      <c r="A966" s="95">
        <f t="shared" si="35"/>
        <v>1.1200000000000001</v>
      </c>
      <c r="B966" s="103" t="s">
        <v>127</v>
      </c>
      <c r="C966" s="79"/>
      <c r="D966" s="80"/>
      <c r="E966" s="278"/>
      <c r="F966" s="81"/>
      <c r="G966" s="108"/>
    </row>
    <row r="967" spans="1:7" s="82" customFormat="1" ht="30">
      <c r="A967" s="95">
        <f t="shared" si="35"/>
        <v>1.1300000000000001</v>
      </c>
      <c r="B967" s="103" t="s">
        <v>128</v>
      </c>
      <c r="C967" s="79"/>
      <c r="D967" s="80"/>
      <c r="E967" s="278"/>
      <c r="F967" s="81"/>
      <c r="G967" s="108"/>
    </row>
    <row r="968" spans="1:7" s="82" customFormat="1">
      <c r="A968" s="95">
        <f t="shared" si="35"/>
        <v>1.1400000000000001</v>
      </c>
      <c r="B968" s="103" t="s">
        <v>129</v>
      </c>
      <c r="C968" s="79"/>
      <c r="D968" s="80"/>
      <c r="E968" s="278"/>
      <c r="F968" s="81"/>
      <c r="G968" s="108"/>
    </row>
    <row r="969" spans="1:7" s="82" customFormat="1">
      <c r="A969" s="95">
        <f t="shared" si="35"/>
        <v>1.1500000000000001</v>
      </c>
      <c r="B969" s="103" t="s">
        <v>130</v>
      </c>
      <c r="C969" s="79"/>
      <c r="D969" s="80"/>
      <c r="E969" s="278"/>
      <c r="F969" s="81"/>
      <c r="G969" s="108"/>
    </row>
    <row r="970" spans="1:7" s="82" customFormat="1">
      <c r="A970" s="95">
        <f t="shared" si="35"/>
        <v>1.1600000000000001</v>
      </c>
      <c r="B970" s="103" t="s">
        <v>131</v>
      </c>
      <c r="C970" s="79"/>
      <c r="D970" s="80"/>
      <c r="E970" s="278"/>
      <c r="F970" s="81"/>
      <c r="G970" s="108"/>
    </row>
    <row r="971" spans="1:7" s="82" customFormat="1">
      <c r="A971" s="95">
        <f t="shared" si="35"/>
        <v>1.1700000000000002</v>
      </c>
      <c r="B971" s="101" t="s">
        <v>132</v>
      </c>
      <c r="C971" s="79"/>
      <c r="D971" s="80"/>
      <c r="E971" s="278"/>
      <c r="F971" s="81"/>
      <c r="G971" s="108"/>
    </row>
    <row r="972" spans="1:7" s="82" customFormat="1">
      <c r="A972" s="95">
        <f t="shared" si="35"/>
        <v>1.1800000000000002</v>
      </c>
      <c r="B972" s="104" t="s">
        <v>133</v>
      </c>
      <c r="C972" s="79"/>
      <c r="D972" s="80"/>
      <c r="E972" s="278"/>
      <c r="F972" s="81"/>
      <c r="G972" s="108"/>
    </row>
    <row r="973" spans="1:7" s="82" customFormat="1">
      <c r="A973" s="95">
        <f t="shared" si="35"/>
        <v>1.1900000000000002</v>
      </c>
      <c r="B973" s="104" t="s">
        <v>134</v>
      </c>
      <c r="C973" s="79"/>
      <c r="D973" s="80"/>
      <c r="E973" s="278"/>
      <c r="F973" s="81"/>
      <c r="G973" s="108"/>
    </row>
    <row r="974" spans="1:7" s="82" customFormat="1">
      <c r="A974" s="95">
        <f t="shared" si="35"/>
        <v>1.2000000000000002</v>
      </c>
      <c r="B974" s="101" t="s">
        <v>135</v>
      </c>
      <c r="C974" s="79"/>
      <c r="D974" s="80"/>
      <c r="E974" s="278"/>
      <c r="F974" s="81"/>
      <c r="G974" s="108"/>
    </row>
    <row r="975" spans="1:7" s="82" customFormat="1">
      <c r="A975" s="95">
        <f t="shared" si="35"/>
        <v>1.2100000000000002</v>
      </c>
      <c r="B975" s="101" t="s">
        <v>136</v>
      </c>
      <c r="C975" s="79"/>
      <c r="D975" s="80"/>
      <c r="E975" s="278"/>
      <c r="F975" s="81"/>
      <c r="G975" s="108"/>
    </row>
    <row r="976" spans="1:7" s="82" customFormat="1">
      <c r="A976" s="95">
        <f t="shared" si="35"/>
        <v>1.2200000000000002</v>
      </c>
      <c r="B976" s="101" t="s">
        <v>71</v>
      </c>
      <c r="C976" s="79"/>
      <c r="D976" s="80"/>
      <c r="E976" s="278"/>
      <c r="F976" s="81"/>
      <c r="G976" s="108"/>
    </row>
    <row r="977" spans="1:7" s="82" customFormat="1">
      <c r="A977" s="95">
        <f t="shared" si="35"/>
        <v>1.2300000000000002</v>
      </c>
      <c r="B977" s="105" t="s">
        <v>137</v>
      </c>
      <c r="C977" s="79"/>
      <c r="D977" s="80"/>
      <c r="E977" s="278"/>
      <c r="F977" s="81"/>
      <c r="G977" s="108"/>
    </row>
    <row r="978" spans="1:7" s="82" customFormat="1">
      <c r="A978" s="95">
        <f t="shared" si="35"/>
        <v>1.2400000000000002</v>
      </c>
      <c r="B978" s="101" t="s">
        <v>138</v>
      </c>
      <c r="C978" s="79"/>
      <c r="D978" s="80"/>
      <c r="E978" s="278"/>
      <c r="F978" s="81"/>
      <c r="G978" s="108"/>
    </row>
    <row r="979" spans="1:7" s="82" customFormat="1">
      <c r="A979" s="95">
        <f t="shared" si="35"/>
        <v>1.2500000000000002</v>
      </c>
      <c r="B979" s="101" t="s">
        <v>139</v>
      </c>
      <c r="C979" s="79"/>
      <c r="D979" s="80"/>
      <c r="E979" s="278"/>
      <c r="F979" s="81"/>
      <c r="G979" s="108"/>
    </row>
    <row r="980" spans="1:7" s="82" customFormat="1">
      <c r="A980" s="106"/>
      <c r="B980" s="107"/>
      <c r="C980" s="79"/>
      <c r="D980" s="94"/>
      <c r="E980" s="278"/>
      <c r="F980" s="81"/>
      <c r="G980" s="108"/>
    </row>
    <row r="981" spans="1:7" s="70" customFormat="1" ht="15.75">
      <c r="A981" s="64"/>
      <c r="B981" s="65" t="s">
        <v>286</v>
      </c>
      <c r="C981" s="66"/>
      <c r="D981" s="67"/>
      <c r="E981" s="276"/>
      <c r="F981" s="68"/>
      <c r="G981" s="69"/>
    </row>
    <row r="982" spans="1:7" s="82" customFormat="1" ht="15.75">
      <c r="A982" s="149"/>
      <c r="B982" s="111" t="s">
        <v>287</v>
      </c>
      <c r="C982" s="84"/>
      <c r="D982" s="112"/>
      <c r="E982" s="279"/>
      <c r="F982" s="86"/>
      <c r="G982" s="108"/>
    </row>
    <row r="983" spans="1:7" s="155" customFormat="1" ht="15.75">
      <c r="A983" s="150">
        <v>1</v>
      </c>
      <c r="B983" s="151" t="s">
        <v>288</v>
      </c>
      <c r="C983" s="152" t="s">
        <v>14</v>
      </c>
      <c r="D983" s="153">
        <v>1</v>
      </c>
      <c r="E983" s="293"/>
      <c r="F983" s="91">
        <f>D983*E983</f>
        <v>0</v>
      </c>
      <c r="G983" s="154"/>
    </row>
    <row r="984" spans="1:7" s="158" customFormat="1">
      <c r="A984" s="156">
        <v>1</v>
      </c>
      <c r="B984" s="139" t="s">
        <v>289</v>
      </c>
      <c r="C984" s="79"/>
      <c r="D984" s="94"/>
      <c r="E984" s="278"/>
      <c r="F984" s="81"/>
      <c r="G984" s="157"/>
    </row>
    <row r="985" spans="1:7" s="158" customFormat="1">
      <c r="A985" s="156">
        <f>A984+0.01</f>
        <v>1.01</v>
      </c>
      <c r="B985" s="139" t="s">
        <v>290</v>
      </c>
      <c r="C985" s="79"/>
      <c r="D985" s="94"/>
      <c r="E985" s="278"/>
      <c r="F985" s="81"/>
      <c r="G985" s="157"/>
    </row>
    <row r="986" spans="1:7" s="82" customFormat="1">
      <c r="A986" s="156">
        <f t="shared" ref="A986:A990" si="36">A985+0.01</f>
        <v>1.02</v>
      </c>
      <c r="B986" s="139" t="s">
        <v>291</v>
      </c>
      <c r="C986" s="79"/>
      <c r="D986" s="80"/>
      <c r="E986" s="278"/>
      <c r="F986" s="81"/>
      <c r="G986" s="108"/>
    </row>
    <row r="987" spans="1:7" s="82" customFormat="1">
      <c r="A987" s="156">
        <f t="shared" si="36"/>
        <v>1.03</v>
      </c>
      <c r="B987" s="139" t="s">
        <v>292</v>
      </c>
      <c r="C987" s="79"/>
      <c r="D987" s="80"/>
      <c r="E987" s="278"/>
      <c r="F987" s="81"/>
      <c r="G987" s="108"/>
    </row>
    <row r="988" spans="1:7" s="82" customFormat="1">
      <c r="A988" s="156">
        <f t="shared" si="36"/>
        <v>1.04</v>
      </c>
      <c r="B988" s="139" t="s">
        <v>293</v>
      </c>
      <c r="C988" s="79"/>
      <c r="D988" s="80"/>
      <c r="E988" s="278"/>
      <c r="F988" s="81"/>
      <c r="G988" s="108"/>
    </row>
    <row r="989" spans="1:7" s="82" customFormat="1">
      <c r="A989" s="156">
        <f t="shared" si="36"/>
        <v>1.05</v>
      </c>
      <c r="B989" s="139" t="s">
        <v>294</v>
      </c>
      <c r="C989" s="79"/>
      <c r="D989" s="80"/>
      <c r="E989" s="278"/>
      <c r="F989" s="81"/>
      <c r="G989" s="108"/>
    </row>
    <row r="990" spans="1:7" s="82" customFormat="1">
      <c r="A990" s="156">
        <f t="shared" si="36"/>
        <v>1.06</v>
      </c>
      <c r="B990" s="139" t="s">
        <v>295</v>
      </c>
      <c r="C990" s="79"/>
      <c r="D990" s="80"/>
      <c r="E990" s="278"/>
      <c r="F990" s="81"/>
      <c r="G990" s="108"/>
    </row>
    <row r="991" spans="1:7" s="82" customFormat="1" ht="7.9" customHeight="1">
      <c r="A991" s="77"/>
      <c r="B991" s="78"/>
      <c r="C991" s="79"/>
      <c r="D991" s="80"/>
      <c r="E991" s="278"/>
      <c r="F991" s="81"/>
      <c r="G991" s="108"/>
    </row>
    <row r="992" spans="1:7" s="155" customFormat="1" ht="15.75">
      <c r="A992" s="150">
        <v>2</v>
      </c>
      <c r="B992" s="151" t="s">
        <v>296</v>
      </c>
      <c r="C992" s="152" t="s">
        <v>14</v>
      </c>
      <c r="D992" s="153">
        <v>1</v>
      </c>
      <c r="E992" s="293"/>
      <c r="F992" s="91">
        <f>D992*E992</f>
        <v>0</v>
      </c>
      <c r="G992" s="154"/>
    </row>
    <row r="993" spans="1:7" s="158" customFormat="1">
      <c r="A993" s="156">
        <v>2</v>
      </c>
      <c r="B993" s="159" t="s">
        <v>297</v>
      </c>
      <c r="C993" s="79"/>
      <c r="D993" s="94"/>
      <c r="E993" s="278"/>
      <c r="F993" s="81"/>
      <c r="G993" s="157"/>
    </row>
    <row r="994" spans="1:7" s="158" customFormat="1">
      <c r="A994" s="156">
        <f>A993+0.01</f>
        <v>2.0099999999999998</v>
      </c>
      <c r="B994" s="117" t="s">
        <v>298</v>
      </c>
      <c r="C994" s="79"/>
      <c r="D994" s="94"/>
      <c r="E994" s="278"/>
      <c r="F994" s="81"/>
      <c r="G994" s="157"/>
    </row>
    <row r="995" spans="1:7" s="82" customFormat="1">
      <c r="A995" s="156">
        <f t="shared" ref="A995:A1025" si="37">A994+0.01</f>
        <v>2.0199999999999996</v>
      </c>
      <c r="B995" s="117" t="s">
        <v>299</v>
      </c>
      <c r="C995" s="79"/>
      <c r="D995" s="80"/>
      <c r="E995" s="278"/>
      <c r="F995" s="81"/>
      <c r="G995" s="108"/>
    </row>
    <row r="996" spans="1:7" s="82" customFormat="1">
      <c r="A996" s="156">
        <f t="shared" si="37"/>
        <v>2.0299999999999994</v>
      </c>
      <c r="B996" s="117" t="s">
        <v>300</v>
      </c>
      <c r="C996" s="79"/>
      <c r="D996" s="80"/>
      <c r="E996" s="278"/>
      <c r="F996" s="81"/>
      <c r="G996" s="108"/>
    </row>
    <row r="997" spans="1:7" s="82" customFormat="1">
      <c r="A997" s="156">
        <f t="shared" si="37"/>
        <v>2.0399999999999991</v>
      </c>
      <c r="B997" s="117" t="s">
        <v>301</v>
      </c>
      <c r="C997" s="79"/>
      <c r="D997" s="80"/>
      <c r="E997" s="278"/>
      <c r="F997" s="81"/>
      <c r="G997" s="108"/>
    </row>
    <row r="998" spans="1:7" s="82" customFormat="1">
      <c r="A998" s="156">
        <f t="shared" si="37"/>
        <v>2.0499999999999989</v>
      </c>
      <c r="B998" s="160" t="s">
        <v>302</v>
      </c>
      <c r="C998" s="79"/>
      <c r="D998" s="80"/>
      <c r="E998" s="278"/>
      <c r="F998" s="81"/>
      <c r="G998" s="108"/>
    </row>
    <row r="999" spans="1:7" s="82" customFormat="1">
      <c r="A999" s="156">
        <f t="shared" si="37"/>
        <v>2.0599999999999987</v>
      </c>
      <c r="B999" s="160" t="s">
        <v>303</v>
      </c>
      <c r="C999" s="79"/>
      <c r="D999" s="80"/>
      <c r="E999" s="278"/>
      <c r="F999" s="81"/>
      <c r="G999" s="108"/>
    </row>
    <row r="1000" spans="1:7" s="82" customFormat="1">
      <c r="A1000" s="156">
        <f t="shared" si="37"/>
        <v>2.0699999999999985</v>
      </c>
      <c r="B1000" s="160" t="s">
        <v>304</v>
      </c>
      <c r="C1000" s="79"/>
      <c r="D1000" s="80"/>
      <c r="E1000" s="278"/>
      <c r="F1000" s="81"/>
      <c r="G1000" s="108"/>
    </row>
    <row r="1001" spans="1:7" s="82" customFormat="1">
      <c r="A1001" s="156">
        <f t="shared" si="37"/>
        <v>2.0799999999999983</v>
      </c>
      <c r="B1001" s="117" t="s">
        <v>305</v>
      </c>
      <c r="C1001" s="79"/>
      <c r="D1001" s="80"/>
      <c r="E1001" s="278"/>
      <c r="F1001" s="81"/>
      <c r="G1001" s="108"/>
    </row>
    <row r="1002" spans="1:7" s="82" customFormat="1" ht="30">
      <c r="A1002" s="156">
        <f t="shared" si="37"/>
        <v>2.0899999999999981</v>
      </c>
      <c r="B1002" s="161" t="s">
        <v>306</v>
      </c>
      <c r="C1002" s="79"/>
      <c r="D1002" s="80"/>
      <c r="E1002" s="278"/>
      <c r="F1002" s="81"/>
      <c r="G1002" s="108"/>
    </row>
    <row r="1003" spans="1:7" s="82" customFormat="1">
      <c r="A1003" s="156">
        <f t="shared" si="37"/>
        <v>2.0999999999999979</v>
      </c>
      <c r="B1003" s="116" t="s">
        <v>307</v>
      </c>
      <c r="C1003" s="79"/>
      <c r="D1003" s="80"/>
      <c r="E1003" s="278"/>
      <c r="F1003" s="81"/>
      <c r="G1003" s="108"/>
    </row>
    <row r="1004" spans="1:7" s="82" customFormat="1">
      <c r="A1004" s="156">
        <f t="shared" si="37"/>
        <v>2.1099999999999977</v>
      </c>
      <c r="B1004" s="116" t="s">
        <v>308</v>
      </c>
      <c r="C1004" s="79"/>
      <c r="D1004" s="80"/>
      <c r="E1004" s="278"/>
      <c r="F1004" s="81"/>
      <c r="G1004" s="108"/>
    </row>
    <row r="1005" spans="1:7" s="82" customFormat="1">
      <c r="A1005" s="156">
        <f t="shared" si="37"/>
        <v>2.1199999999999974</v>
      </c>
      <c r="B1005" s="116" t="s">
        <v>309</v>
      </c>
      <c r="C1005" s="79"/>
      <c r="D1005" s="80"/>
      <c r="E1005" s="278"/>
      <c r="F1005" s="81"/>
      <c r="G1005" s="108"/>
    </row>
    <row r="1006" spans="1:7" s="82" customFormat="1">
      <c r="A1006" s="156">
        <f t="shared" si="37"/>
        <v>2.1299999999999972</v>
      </c>
      <c r="B1006" s="117" t="s">
        <v>277</v>
      </c>
      <c r="C1006" s="79"/>
      <c r="D1006" s="80"/>
      <c r="E1006" s="278"/>
      <c r="F1006" s="81"/>
      <c r="G1006" s="108"/>
    </row>
    <row r="1007" spans="1:7" s="82" customFormat="1">
      <c r="A1007" s="156">
        <f t="shared" si="37"/>
        <v>2.139999999999997</v>
      </c>
      <c r="B1007" s="117" t="s">
        <v>310</v>
      </c>
      <c r="C1007" s="79"/>
      <c r="D1007" s="80"/>
      <c r="E1007" s="278"/>
      <c r="F1007" s="81"/>
      <c r="G1007" s="108"/>
    </row>
    <row r="1008" spans="1:7" s="82" customFormat="1">
      <c r="A1008" s="156">
        <f t="shared" si="37"/>
        <v>2.1499999999999968</v>
      </c>
      <c r="B1008" s="117" t="s">
        <v>311</v>
      </c>
      <c r="C1008" s="79"/>
      <c r="D1008" s="80"/>
      <c r="E1008" s="278"/>
      <c r="F1008" s="81"/>
      <c r="G1008" s="108"/>
    </row>
    <row r="1009" spans="1:7" s="82" customFormat="1" ht="30">
      <c r="A1009" s="156">
        <f t="shared" si="37"/>
        <v>2.1599999999999966</v>
      </c>
      <c r="B1009" s="117" t="s">
        <v>312</v>
      </c>
      <c r="C1009" s="79"/>
      <c r="D1009" s="80"/>
      <c r="E1009" s="278"/>
      <c r="F1009" s="81"/>
      <c r="G1009" s="108"/>
    </row>
    <row r="1010" spans="1:7" s="82" customFormat="1">
      <c r="A1010" s="156">
        <f t="shared" si="37"/>
        <v>2.1699999999999964</v>
      </c>
      <c r="B1010" s="117" t="s">
        <v>313</v>
      </c>
      <c r="C1010" s="79"/>
      <c r="D1010" s="80"/>
      <c r="E1010" s="278"/>
      <c r="F1010" s="81"/>
      <c r="G1010" s="108"/>
    </row>
    <row r="1011" spans="1:7" s="82" customFormat="1">
      <c r="A1011" s="156">
        <f t="shared" si="37"/>
        <v>2.1799999999999962</v>
      </c>
      <c r="B1011" s="117" t="s">
        <v>314</v>
      </c>
      <c r="C1011" s="79"/>
      <c r="D1011" s="80"/>
      <c r="E1011" s="278"/>
      <c r="F1011" s="81"/>
      <c r="G1011" s="108"/>
    </row>
    <row r="1012" spans="1:7" s="82" customFormat="1">
      <c r="A1012" s="156">
        <f t="shared" si="37"/>
        <v>2.1899999999999959</v>
      </c>
      <c r="B1012" s="117" t="s">
        <v>315</v>
      </c>
      <c r="C1012" s="79"/>
      <c r="D1012" s="80"/>
      <c r="E1012" s="278"/>
      <c r="F1012" s="81"/>
      <c r="G1012" s="108"/>
    </row>
    <row r="1013" spans="1:7" s="82" customFormat="1">
      <c r="A1013" s="156">
        <f t="shared" si="37"/>
        <v>2.1999999999999957</v>
      </c>
      <c r="B1013" s="117" t="s">
        <v>316</v>
      </c>
      <c r="C1013" s="79"/>
      <c r="D1013" s="80"/>
      <c r="E1013" s="278"/>
      <c r="F1013" s="81"/>
      <c r="G1013" s="108"/>
    </row>
    <row r="1014" spans="1:7" s="82" customFormat="1">
      <c r="A1014" s="156">
        <f t="shared" si="37"/>
        <v>2.2099999999999955</v>
      </c>
      <c r="B1014" s="117" t="s">
        <v>317</v>
      </c>
      <c r="C1014" s="79"/>
      <c r="D1014" s="80"/>
      <c r="E1014" s="278"/>
      <c r="F1014" s="81"/>
      <c r="G1014" s="108"/>
    </row>
    <row r="1015" spans="1:7" s="82" customFormat="1">
      <c r="A1015" s="156">
        <f t="shared" si="37"/>
        <v>2.2199999999999953</v>
      </c>
      <c r="B1015" s="117" t="s">
        <v>318</v>
      </c>
      <c r="C1015" s="79"/>
      <c r="D1015" s="80"/>
      <c r="E1015" s="278"/>
      <c r="F1015" s="81"/>
      <c r="G1015" s="108"/>
    </row>
    <row r="1016" spans="1:7" s="82" customFormat="1">
      <c r="A1016" s="156">
        <f t="shared" si="37"/>
        <v>2.2299999999999951</v>
      </c>
      <c r="B1016" s="117" t="s">
        <v>319</v>
      </c>
      <c r="C1016" s="79"/>
      <c r="D1016" s="80"/>
      <c r="E1016" s="278"/>
      <c r="F1016" s="81"/>
      <c r="G1016" s="108"/>
    </row>
    <row r="1017" spans="1:7" s="82" customFormat="1">
      <c r="A1017" s="156">
        <f t="shared" si="37"/>
        <v>2.2399999999999949</v>
      </c>
      <c r="B1017" s="117" t="s">
        <v>320</v>
      </c>
      <c r="C1017" s="79"/>
      <c r="D1017" s="80"/>
      <c r="E1017" s="278"/>
      <c r="F1017" s="81"/>
      <c r="G1017" s="108"/>
    </row>
    <row r="1018" spans="1:7" s="82" customFormat="1">
      <c r="A1018" s="156">
        <f t="shared" si="37"/>
        <v>2.2499999999999947</v>
      </c>
      <c r="B1018" s="117" t="s">
        <v>321</v>
      </c>
      <c r="C1018" s="79"/>
      <c r="D1018" s="80"/>
      <c r="E1018" s="278"/>
      <c r="F1018" s="81"/>
      <c r="G1018" s="108"/>
    </row>
    <row r="1019" spans="1:7" s="82" customFormat="1">
      <c r="A1019" s="156">
        <f t="shared" si="37"/>
        <v>2.2599999999999945</v>
      </c>
      <c r="B1019" s="117" t="s">
        <v>322</v>
      </c>
      <c r="C1019" s="79"/>
      <c r="D1019" s="80"/>
      <c r="E1019" s="278"/>
      <c r="F1019" s="81"/>
      <c r="G1019" s="108"/>
    </row>
    <row r="1020" spans="1:7" s="82" customFormat="1" ht="60">
      <c r="A1020" s="156">
        <f t="shared" si="37"/>
        <v>2.2699999999999942</v>
      </c>
      <c r="B1020" s="116" t="s">
        <v>323</v>
      </c>
      <c r="C1020" s="79"/>
      <c r="D1020" s="80"/>
      <c r="E1020" s="278"/>
      <c r="F1020" s="81"/>
      <c r="G1020" s="108"/>
    </row>
    <row r="1021" spans="1:7" s="82" customFormat="1" ht="30">
      <c r="A1021" s="156">
        <f t="shared" si="37"/>
        <v>2.279999999999994</v>
      </c>
      <c r="B1021" s="116" t="s">
        <v>324</v>
      </c>
      <c r="C1021" s="79"/>
      <c r="D1021" s="80"/>
      <c r="E1021" s="278"/>
      <c r="F1021" s="81"/>
      <c r="G1021" s="108"/>
    </row>
    <row r="1022" spans="1:7" s="82" customFormat="1">
      <c r="A1022" s="156">
        <f t="shared" si="37"/>
        <v>2.2899999999999938</v>
      </c>
      <c r="B1022" s="118" t="s">
        <v>325</v>
      </c>
      <c r="C1022" s="79"/>
      <c r="D1022" s="80"/>
      <c r="E1022" s="278"/>
      <c r="F1022" s="81"/>
      <c r="G1022" s="108"/>
    </row>
    <row r="1023" spans="1:7" s="82" customFormat="1">
      <c r="A1023" s="156">
        <f t="shared" si="37"/>
        <v>2.2999999999999936</v>
      </c>
      <c r="B1023" s="118" t="s">
        <v>326</v>
      </c>
      <c r="C1023" s="79"/>
      <c r="D1023" s="80"/>
      <c r="E1023" s="278"/>
      <c r="F1023" s="81"/>
      <c r="G1023" s="108"/>
    </row>
    <row r="1024" spans="1:7" s="82" customFormat="1">
      <c r="A1024" s="156">
        <f t="shared" si="37"/>
        <v>2.3099999999999934</v>
      </c>
      <c r="B1024" s="118" t="s">
        <v>327</v>
      </c>
      <c r="C1024" s="79"/>
      <c r="D1024" s="80"/>
      <c r="E1024" s="278"/>
      <c r="F1024" s="81"/>
      <c r="G1024" s="108"/>
    </row>
    <row r="1025" spans="1:7" s="82" customFormat="1">
      <c r="A1025" s="156">
        <f t="shared" si="37"/>
        <v>2.3199999999999932</v>
      </c>
      <c r="B1025" s="118" t="s">
        <v>328</v>
      </c>
      <c r="C1025" s="79"/>
      <c r="D1025" s="80"/>
      <c r="E1025" s="278"/>
      <c r="F1025" s="81"/>
      <c r="G1025" s="108"/>
    </row>
    <row r="1026" spans="1:7" s="82" customFormat="1" ht="7.9" customHeight="1">
      <c r="A1026" s="77"/>
      <c r="B1026" s="78"/>
      <c r="C1026" s="79"/>
      <c r="D1026" s="80"/>
      <c r="E1026" s="278"/>
      <c r="F1026" s="81"/>
      <c r="G1026" s="108"/>
    </row>
    <row r="1027" spans="1:7" s="155" customFormat="1" ht="15.75">
      <c r="A1027" s="150">
        <v>3</v>
      </c>
      <c r="B1027" s="88" t="s">
        <v>329</v>
      </c>
      <c r="C1027" s="152" t="s">
        <v>14</v>
      </c>
      <c r="D1027" s="153">
        <v>4</v>
      </c>
      <c r="E1027" s="293"/>
      <c r="F1027" s="91">
        <f>D1027*E1027</f>
        <v>0</v>
      </c>
      <c r="G1027" s="154"/>
    </row>
    <row r="1028" spans="1:7" s="158" customFormat="1" ht="30">
      <c r="A1028" s="156">
        <v>3</v>
      </c>
      <c r="B1028" s="93" t="s">
        <v>330</v>
      </c>
      <c r="C1028" s="79"/>
      <c r="D1028" s="94"/>
      <c r="E1028" s="278"/>
      <c r="F1028" s="81"/>
      <c r="G1028" s="157"/>
    </row>
    <row r="1029" spans="1:7" s="158" customFormat="1">
      <c r="A1029" s="156">
        <f>A1028+0.01</f>
        <v>3.01</v>
      </c>
      <c r="B1029" s="93" t="s">
        <v>331</v>
      </c>
      <c r="C1029" s="79"/>
      <c r="D1029" s="94"/>
      <c r="E1029" s="278"/>
      <c r="F1029" s="81"/>
      <c r="G1029" s="157"/>
    </row>
    <row r="1030" spans="1:7" s="82" customFormat="1">
      <c r="A1030" s="156">
        <f t="shared" ref="A1030:A1042" si="38">A1029+0.01</f>
        <v>3.0199999999999996</v>
      </c>
      <c r="B1030" s="162" t="s">
        <v>332</v>
      </c>
      <c r="C1030" s="79"/>
      <c r="D1030" s="80"/>
      <c r="E1030" s="278"/>
      <c r="F1030" s="81"/>
      <c r="G1030" s="108"/>
    </row>
    <row r="1031" spans="1:7" s="82" customFormat="1">
      <c r="A1031" s="156">
        <f t="shared" si="38"/>
        <v>3.0299999999999994</v>
      </c>
      <c r="B1031" s="162" t="s">
        <v>333</v>
      </c>
      <c r="C1031" s="79"/>
      <c r="D1031" s="80"/>
      <c r="E1031" s="278"/>
      <c r="F1031" s="81"/>
      <c r="G1031" s="108"/>
    </row>
    <row r="1032" spans="1:7" s="82" customFormat="1">
      <c r="A1032" s="156">
        <f t="shared" si="38"/>
        <v>3.0399999999999991</v>
      </c>
      <c r="B1032" s="93" t="s">
        <v>334</v>
      </c>
      <c r="C1032" s="79"/>
      <c r="D1032" s="80"/>
      <c r="E1032" s="278"/>
      <c r="F1032" s="81"/>
      <c r="G1032" s="108"/>
    </row>
    <row r="1033" spans="1:7" s="82" customFormat="1">
      <c r="A1033" s="156">
        <f t="shared" si="38"/>
        <v>3.0499999999999989</v>
      </c>
      <c r="B1033" s="93" t="s">
        <v>335</v>
      </c>
      <c r="C1033" s="79"/>
      <c r="D1033" s="80"/>
      <c r="E1033" s="278"/>
      <c r="F1033" s="81"/>
      <c r="G1033" s="108"/>
    </row>
    <row r="1034" spans="1:7" s="82" customFormat="1">
      <c r="A1034" s="156">
        <f t="shared" si="38"/>
        <v>3.0599999999999987</v>
      </c>
      <c r="B1034" s="93" t="s">
        <v>336</v>
      </c>
      <c r="C1034" s="79"/>
      <c r="D1034" s="80"/>
      <c r="E1034" s="278"/>
      <c r="F1034" s="81"/>
      <c r="G1034" s="108"/>
    </row>
    <row r="1035" spans="1:7" s="82" customFormat="1" ht="30">
      <c r="A1035" s="156">
        <f t="shared" si="38"/>
        <v>3.0699999999999985</v>
      </c>
      <c r="B1035" s="93" t="s">
        <v>337</v>
      </c>
      <c r="C1035" s="79"/>
      <c r="D1035" s="80"/>
      <c r="E1035" s="278"/>
      <c r="F1035" s="81"/>
      <c r="G1035" s="108"/>
    </row>
    <row r="1036" spans="1:7" s="82" customFormat="1">
      <c r="A1036" s="156">
        <f t="shared" si="38"/>
        <v>3.0799999999999983</v>
      </c>
      <c r="B1036" s="93" t="s">
        <v>338</v>
      </c>
      <c r="C1036" s="79"/>
      <c r="D1036" s="80"/>
      <c r="E1036" s="278"/>
      <c r="F1036" s="81"/>
      <c r="G1036" s="108"/>
    </row>
    <row r="1037" spans="1:7" s="82" customFormat="1">
      <c r="A1037" s="156">
        <f t="shared" si="38"/>
        <v>3.0899999999999981</v>
      </c>
      <c r="B1037" s="93" t="s">
        <v>339</v>
      </c>
      <c r="C1037" s="79"/>
      <c r="D1037" s="80"/>
      <c r="E1037" s="278"/>
      <c r="F1037" s="81"/>
      <c r="G1037" s="108"/>
    </row>
    <row r="1038" spans="1:7" s="82" customFormat="1">
      <c r="A1038" s="156">
        <f t="shared" si="38"/>
        <v>3.0999999999999979</v>
      </c>
      <c r="B1038" s="93" t="s">
        <v>340</v>
      </c>
      <c r="C1038" s="79"/>
      <c r="D1038" s="80"/>
      <c r="E1038" s="278"/>
      <c r="F1038" s="81"/>
      <c r="G1038" s="108"/>
    </row>
    <row r="1039" spans="1:7" s="82" customFormat="1">
      <c r="A1039" s="156">
        <f t="shared" si="38"/>
        <v>3.1099999999999977</v>
      </c>
      <c r="B1039" s="93" t="s">
        <v>341</v>
      </c>
      <c r="C1039" s="79"/>
      <c r="D1039" s="80"/>
      <c r="E1039" s="278"/>
      <c r="F1039" s="81"/>
      <c r="G1039" s="108"/>
    </row>
    <row r="1040" spans="1:7" s="82" customFormat="1" ht="30">
      <c r="A1040" s="156">
        <f t="shared" si="38"/>
        <v>3.1199999999999974</v>
      </c>
      <c r="B1040" s="93" t="s">
        <v>342</v>
      </c>
      <c r="C1040" s="79"/>
      <c r="D1040" s="80"/>
      <c r="E1040" s="278"/>
      <c r="F1040" s="81"/>
      <c r="G1040" s="108"/>
    </row>
    <row r="1041" spans="1:7" s="82" customFormat="1">
      <c r="A1041" s="156">
        <f t="shared" si="38"/>
        <v>3.1299999999999972</v>
      </c>
      <c r="B1041" s="93" t="s">
        <v>343</v>
      </c>
      <c r="C1041" s="79"/>
      <c r="D1041" s="80"/>
      <c r="E1041" s="278"/>
      <c r="F1041" s="81"/>
      <c r="G1041" s="108"/>
    </row>
    <row r="1042" spans="1:7" s="82" customFormat="1">
      <c r="A1042" s="156">
        <f t="shared" si="38"/>
        <v>3.139999999999997</v>
      </c>
      <c r="B1042" s="93" t="s">
        <v>344</v>
      </c>
      <c r="C1042" s="79"/>
      <c r="D1042" s="80"/>
      <c r="E1042" s="278"/>
      <c r="F1042" s="81"/>
      <c r="G1042" s="108"/>
    </row>
    <row r="1043" spans="1:7" s="82" customFormat="1" ht="7.9" customHeight="1">
      <c r="A1043" s="77"/>
      <c r="B1043" s="78"/>
      <c r="C1043" s="79"/>
      <c r="D1043" s="80"/>
      <c r="E1043" s="278"/>
      <c r="F1043" s="81"/>
      <c r="G1043" s="108"/>
    </row>
    <row r="1044" spans="1:7" s="155" customFormat="1" ht="15.75">
      <c r="A1044" s="150">
        <v>4</v>
      </c>
      <c r="B1044" s="88" t="s">
        <v>345</v>
      </c>
      <c r="C1044" s="152" t="s">
        <v>14</v>
      </c>
      <c r="D1044" s="153">
        <v>1</v>
      </c>
      <c r="E1044" s="293"/>
      <c r="F1044" s="91">
        <f>D1044*E1044</f>
        <v>0</v>
      </c>
      <c r="G1044" s="154"/>
    </row>
    <row r="1045" spans="1:7" s="158" customFormat="1">
      <c r="A1045" s="156">
        <v>4</v>
      </c>
      <c r="B1045" s="113" t="s">
        <v>346</v>
      </c>
      <c r="C1045" s="79"/>
      <c r="D1045" s="94"/>
      <c r="E1045" s="278"/>
      <c r="F1045" s="81"/>
      <c r="G1045" s="157"/>
    </row>
    <row r="1046" spans="1:7" s="158" customFormat="1">
      <c r="A1046" s="156">
        <f>A1045+0.01</f>
        <v>4.01</v>
      </c>
      <c r="B1046" s="113" t="s">
        <v>347</v>
      </c>
      <c r="C1046" s="79"/>
      <c r="D1046" s="94"/>
      <c r="E1046" s="278"/>
      <c r="F1046" s="81"/>
      <c r="G1046" s="157"/>
    </row>
    <row r="1047" spans="1:7" s="82" customFormat="1">
      <c r="A1047" s="156">
        <f t="shared" ref="A1047:A1066" si="39">A1046+0.01</f>
        <v>4.0199999999999996</v>
      </c>
      <c r="B1047" s="113" t="s">
        <v>348</v>
      </c>
      <c r="C1047" s="79"/>
      <c r="D1047" s="80"/>
      <c r="E1047" s="278"/>
      <c r="F1047" s="81"/>
      <c r="G1047" s="108"/>
    </row>
    <row r="1048" spans="1:7" s="82" customFormat="1">
      <c r="A1048" s="156">
        <f t="shared" si="39"/>
        <v>4.0299999999999994</v>
      </c>
      <c r="B1048" s="113" t="s">
        <v>349</v>
      </c>
      <c r="C1048" s="79"/>
      <c r="D1048" s="80"/>
      <c r="E1048" s="278"/>
      <c r="F1048" s="81"/>
      <c r="G1048" s="108"/>
    </row>
    <row r="1049" spans="1:7" s="82" customFormat="1">
      <c r="A1049" s="156">
        <f t="shared" si="39"/>
        <v>4.0399999999999991</v>
      </c>
      <c r="B1049" s="113" t="s">
        <v>350</v>
      </c>
      <c r="C1049" s="79"/>
      <c r="D1049" s="80"/>
      <c r="E1049" s="278"/>
      <c r="F1049" s="81"/>
      <c r="G1049" s="108"/>
    </row>
    <row r="1050" spans="1:7" s="82" customFormat="1">
      <c r="A1050" s="156">
        <f t="shared" si="39"/>
        <v>4.0499999999999989</v>
      </c>
      <c r="B1050" s="113" t="s">
        <v>351</v>
      </c>
      <c r="C1050" s="79"/>
      <c r="D1050" s="80"/>
      <c r="E1050" s="278"/>
      <c r="F1050" s="81"/>
      <c r="G1050" s="108"/>
    </row>
    <row r="1051" spans="1:7" s="82" customFormat="1">
      <c r="A1051" s="156">
        <f t="shared" si="39"/>
        <v>4.0599999999999987</v>
      </c>
      <c r="B1051" s="113" t="s">
        <v>352</v>
      </c>
      <c r="C1051" s="79"/>
      <c r="D1051" s="80"/>
      <c r="E1051" s="278"/>
      <c r="F1051" s="81"/>
      <c r="G1051" s="108"/>
    </row>
    <row r="1052" spans="1:7" s="82" customFormat="1">
      <c r="A1052" s="156">
        <f t="shared" si="39"/>
        <v>4.0699999999999985</v>
      </c>
      <c r="B1052" s="113" t="s">
        <v>353</v>
      </c>
      <c r="C1052" s="79"/>
      <c r="D1052" s="80"/>
      <c r="E1052" s="278"/>
      <c r="F1052" s="81"/>
      <c r="G1052" s="108"/>
    </row>
    <row r="1053" spans="1:7" s="82" customFormat="1">
      <c r="A1053" s="156">
        <f t="shared" si="39"/>
        <v>4.0799999999999983</v>
      </c>
      <c r="B1053" s="113" t="s">
        <v>354</v>
      </c>
      <c r="C1053" s="79"/>
      <c r="D1053" s="80"/>
      <c r="E1053" s="278"/>
      <c r="F1053" s="81"/>
      <c r="G1053" s="108"/>
    </row>
    <row r="1054" spans="1:7" s="82" customFormat="1">
      <c r="A1054" s="156">
        <f t="shared" si="39"/>
        <v>4.0899999999999981</v>
      </c>
      <c r="B1054" s="113" t="s">
        <v>355</v>
      </c>
      <c r="C1054" s="79"/>
      <c r="D1054" s="80"/>
      <c r="E1054" s="278"/>
      <c r="F1054" s="81"/>
      <c r="G1054" s="108"/>
    </row>
    <row r="1055" spans="1:7" s="82" customFormat="1">
      <c r="A1055" s="156">
        <f t="shared" si="39"/>
        <v>4.0999999999999979</v>
      </c>
      <c r="B1055" s="113" t="s">
        <v>356</v>
      </c>
      <c r="C1055" s="79"/>
      <c r="D1055" s="80"/>
      <c r="E1055" s="278"/>
      <c r="F1055" s="81"/>
      <c r="G1055" s="108"/>
    </row>
    <row r="1056" spans="1:7" s="82" customFormat="1">
      <c r="A1056" s="156">
        <f t="shared" si="39"/>
        <v>4.1099999999999977</v>
      </c>
      <c r="B1056" s="113" t="s">
        <v>357</v>
      </c>
      <c r="C1056" s="79"/>
      <c r="D1056" s="80"/>
      <c r="E1056" s="278"/>
      <c r="F1056" s="81"/>
      <c r="G1056" s="108"/>
    </row>
    <row r="1057" spans="1:7" s="82" customFormat="1">
      <c r="A1057" s="156">
        <f t="shared" si="39"/>
        <v>4.1199999999999974</v>
      </c>
      <c r="B1057" s="113" t="s">
        <v>358</v>
      </c>
      <c r="C1057" s="79"/>
      <c r="D1057" s="80"/>
      <c r="E1057" s="278"/>
      <c r="F1057" s="81"/>
      <c r="G1057" s="108"/>
    </row>
    <row r="1058" spans="1:7" s="82" customFormat="1" ht="60">
      <c r="A1058" s="156">
        <f t="shared" si="39"/>
        <v>4.1299999999999972</v>
      </c>
      <c r="B1058" s="230" t="s">
        <v>359</v>
      </c>
      <c r="C1058" s="79"/>
      <c r="D1058" s="80"/>
      <c r="E1058" s="278"/>
      <c r="F1058" s="81"/>
      <c r="G1058" s="108"/>
    </row>
    <row r="1059" spans="1:7" s="82" customFormat="1" ht="45">
      <c r="A1059" s="156">
        <f t="shared" si="39"/>
        <v>4.139999999999997</v>
      </c>
      <c r="B1059" s="113" t="s">
        <v>360</v>
      </c>
      <c r="C1059" s="79"/>
      <c r="D1059" s="80"/>
      <c r="E1059" s="278"/>
      <c r="F1059" s="81"/>
      <c r="G1059" s="108"/>
    </row>
    <row r="1060" spans="1:7" s="82" customFormat="1">
      <c r="A1060" s="156">
        <f t="shared" si="39"/>
        <v>4.1499999999999968</v>
      </c>
      <c r="B1060" s="113" t="s">
        <v>361</v>
      </c>
      <c r="C1060" s="79"/>
      <c r="D1060" s="80"/>
      <c r="E1060" s="278"/>
      <c r="F1060" s="81"/>
      <c r="G1060" s="108"/>
    </row>
    <row r="1061" spans="1:7" s="82" customFormat="1">
      <c r="A1061" s="156">
        <f t="shared" si="39"/>
        <v>4.1599999999999966</v>
      </c>
      <c r="B1061" s="113" t="s">
        <v>362</v>
      </c>
      <c r="C1061" s="79"/>
      <c r="D1061" s="80"/>
      <c r="E1061" s="278"/>
      <c r="F1061" s="81"/>
      <c r="G1061" s="108"/>
    </row>
    <row r="1062" spans="1:7" s="82" customFormat="1">
      <c r="A1062" s="156">
        <f t="shared" si="39"/>
        <v>4.1699999999999964</v>
      </c>
      <c r="B1062" s="113" t="s">
        <v>363</v>
      </c>
      <c r="C1062" s="79"/>
      <c r="D1062" s="80"/>
      <c r="E1062" s="278"/>
      <c r="F1062" s="81"/>
      <c r="G1062" s="108"/>
    </row>
    <row r="1063" spans="1:7" s="82" customFormat="1">
      <c r="A1063" s="156">
        <f t="shared" si="39"/>
        <v>4.1799999999999962</v>
      </c>
      <c r="B1063" s="113" t="s">
        <v>364</v>
      </c>
      <c r="C1063" s="79"/>
      <c r="D1063" s="80"/>
      <c r="E1063" s="278"/>
      <c r="F1063" s="81"/>
      <c r="G1063" s="108"/>
    </row>
    <row r="1064" spans="1:7" s="82" customFormat="1">
      <c r="A1064" s="156">
        <f t="shared" si="39"/>
        <v>4.1899999999999959</v>
      </c>
      <c r="B1064" s="113" t="s">
        <v>365</v>
      </c>
      <c r="C1064" s="79"/>
      <c r="D1064" s="80"/>
      <c r="E1064" s="278"/>
      <c r="F1064" s="81"/>
      <c r="G1064" s="108"/>
    </row>
    <row r="1065" spans="1:7" s="82" customFormat="1">
      <c r="A1065" s="156">
        <f t="shared" si="39"/>
        <v>4.1999999999999957</v>
      </c>
      <c r="B1065" s="113" t="s">
        <v>366</v>
      </c>
      <c r="C1065" s="79"/>
      <c r="D1065" s="80"/>
      <c r="E1065" s="278"/>
      <c r="F1065" s="81"/>
      <c r="G1065" s="108"/>
    </row>
    <row r="1066" spans="1:7" s="82" customFormat="1" ht="30">
      <c r="A1066" s="156">
        <f t="shared" si="39"/>
        <v>4.2099999999999955</v>
      </c>
      <c r="B1066" s="113" t="s">
        <v>367</v>
      </c>
      <c r="C1066" s="79"/>
      <c r="D1066" s="80"/>
      <c r="E1066" s="278"/>
      <c r="F1066" s="81"/>
      <c r="G1066" s="108"/>
    </row>
    <row r="1067" spans="1:7" s="82" customFormat="1" ht="7.9" customHeight="1">
      <c r="A1067" s="77"/>
      <c r="B1067" s="96"/>
      <c r="C1067" s="79"/>
      <c r="D1067" s="80"/>
      <c r="E1067" s="278"/>
      <c r="F1067" s="81"/>
      <c r="G1067" s="108"/>
    </row>
    <row r="1068" spans="1:7" s="155" customFormat="1" ht="15.75">
      <c r="A1068" s="150">
        <v>5</v>
      </c>
      <c r="B1068" s="88" t="s">
        <v>368</v>
      </c>
      <c r="C1068" s="152" t="s">
        <v>14</v>
      </c>
      <c r="D1068" s="153">
        <v>1</v>
      </c>
      <c r="E1068" s="293"/>
      <c r="F1068" s="91">
        <f>D1068*E1068</f>
        <v>0</v>
      </c>
      <c r="G1068" s="154"/>
    </row>
    <row r="1069" spans="1:7" s="158" customFormat="1">
      <c r="A1069" s="156">
        <v>5</v>
      </c>
      <c r="B1069" s="160" t="s">
        <v>369</v>
      </c>
      <c r="C1069" s="79"/>
      <c r="D1069" s="94"/>
      <c r="E1069" s="278"/>
      <c r="F1069" s="81"/>
      <c r="G1069" s="157"/>
    </row>
    <row r="1070" spans="1:7" s="158" customFormat="1">
      <c r="A1070" s="156">
        <f>A1069+0.01</f>
        <v>5.01</v>
      </c>
      <c r="B1070" s="160" t="s">
        <v>370</v>
      </c>
      <c r="C1070" s="79"/>
      <c r="D1070" s="94"/>
      <c r="E1070" s="278"/>
      <c r="F1070" s="81"/>
      <c r="G1070" s="157"/>
    </row>
    <row r="1071" spans="1:7" s="82" customFormat="1" ht="30">
      <c r="A1071" s="156">
        <f t="shared" ref="A1071:A1083" si="40">A1070+0.01</f>
        <v>5.0199999999999996</v>
      </c>
      <c r="B1071" s="115" t="s">
        <v>371</v>
      </c>
      <c r="C1071" s="79"/>
      <c r="D1071" s="80"/>
      <c r="E1071" s="278"/>
      <c r="F1071" s="81"/>
      <c r="G1071" s="108"/>
    </row>
    <row r="1072" spans="1:7" s="82" customFormat="1">
      <c r="A1072" s="156">
        <f t="shared" si="40"/>
        <v>5.0299999999999994</v>
      </c>
      <c r="B1072" s="115" t="s">
        <v>372</v>
      </c>
      <c r="C1072" s="79"/>
      <c r="D1072" s="80"/>
      <c r="E1072" s="278"/>
      <c r="F1072" s="81"/>
      <c r="G1072" s="108"/>
    </row>
    <row r="1073" spans="1:7" s="82" customFormat="1">
      <c r="A1073" s="156">
        <f t="shared" si="40"/>
        <v>5.0399999999999991</v>
      </c>
      <c r="B1073" s="163" t="s">
        <v>373</v>
      </c>
      <c r="C1073" s="79"/>
      <c r="D1073" s="80"/>
      <c r="E1073" s="278"/>
      <c r="F1073" s="81"/>
      <c r="G1073" s="108"/>
    </row>
    <row r="1074" spans="1:7" s="82" customFormat="1">
      <c r="A1074" s="156">
        <f t="shared" si="40"/>
        <v>5.0499999999999989</v>
      </c>
      <c r="B1074" s="163" t="s">
        <v>374</v>
      </c>
      <c r="C1074" s="79"/>
      <c r="D1074" s="80"/>
      <c r="E1074" s="278"/>
      <c r="F1074" s="81"/>
      <c r="G1074" s="108"/>
    </row>
    <row r="1075" spans="1:7" s="82" customFormat="1">
      <c r="A1075" s="156">
        <f t="shared" si="40"/>
        <v>5.0599999999999987</v>
      </c>
      <c r="B1075" s="163" t="s">
        <v>375</v>
      </c>
      <c r="C1075" s="79"/>
      <c r="D1075" s="80"/>
      <c r="E1075" s="278"/>
      <c r="F1075" s="81"/>
      <c r="G1075" s="108"/>
    </row>
    <row r="1076" spans="1:7" s="82" customFormat="1">
      <c r="A1076" s="156">
        <f t="shared" si="40"/>
        <v>5.0699999999999985</v>
      </c>
      <c r="B1076" s="163" t="s">
        <v>376</v>
      </c>
      <c r="C1076" s="79"/>
      <c r="D1076" s="80"/>
      <c r="E1076" s="278"/>
      <c r="F1076" s="81"/>
      <c r="G1076" s="108"/>
    </row>
    <row r="1077" spans="1:7" s="82" customFormat="1" ht="30">
      <c r="A1077" s="156">
        <f t="shared" si="40"/>
        <v>5.0799999999999983</v>
      </c>
      <c r="B1077" s="115" t="s">
        <v>377</v>
      </c>
      <c r="C1077" s="79"/>
      <c r="D1077" s="80"/>
      <c r="E1077" s="278"/>
      <c r="F1077" s="81"/>
      <c r="G1077" s="108"/>
    </row>
    <row r="1078" spans="1:7" s="82" customFormat="1">
      <c r="A1078" s="156">
        <f t="shared" si="40"/>
        <v>5.0899999999999981</v>
      </c>
      <c r="B1078" s="160" t="s">
        <v>378</v>
      </c>
      <c r="C1078" s="79"/>
      <c r="D1078" s="80"/>
      <c r="E1078" s="278"/>
      <c r="F1078" s="81"/>
      <c r="G1078" s="108"/>
    </row>
    <row r="1079" spans="1:7" s="82" customFormat="1">
      <c r="A1079" s="156">
        <f t="shared" si="40"/>
        <v>5.0999999999999979</v>
      </c>
      <c r="B1079" s="115" t="s">
        <v>379</v>
      </c>
      <c r="C1079" s="79"/>
      <c r="D1079" s="80"/>
      <c r="E1079" s="278"/>
      <c r="F1079" s="81"/>
      <c r="G1079" s="108"/>
    </row>
    <row r="1080" spans="1:7" s="82" customFormat="1" ht="30">
      <c r="A1080" s="156">
        <f t="shared" si="40"/>
        <v>5.1099999999999977</v>
      </c>
      <c r="B1080" s="163" t="s">
        <v>380</v>
      </c>
      <c r="C1080" s="79"/>
      <c r="D1080" s="80"/>
      <c r="E1080" s="278"/>
      <c r="F1080" s="81"/>
      <c r="G1080" s="108"/>
    </row>
    <row r="1081" spans="1:7" s="82" customFormat="1">
      <c r="A1081" s="156">
        <f t="shared" si="40"/>
        <v>5.1199999999999974</v>
      </c>
      <c r="B1081" s="163" t="s">
        <v>381</v>
      </c>
      <c r="C1081" s="79"/>
      <c r="D1081" s="80"/>
      <c r="E1081" s="278"/>
      <c r="F1081" s="81"/>
      <c r="G1081" s="108"/>
    </row>
    <row r="1082" spans="1:7" s="82" customFormat="1">
      <c r="A1082" s="156">
        <f t="shared" si="40"/>
        <v>5.1299999999999972</v>
      </c>
      <c r="B1082" s="160" t="s">
        <v>382</v>
      </c>
      <c r="C1082" s="79"/>
      <c r="D1082" s="80"/>
      <c r="E1082" s="278"/>
      <c r="F1082" s="81"/>
      <c r="G1082" s="108"/>
    </row>
    <row r="1083" spans="1:7" s="82" customFormat="1">
      <c r="A1083" s="156">
        <f t="shared" si="40"/>
        <v>5.139999999999997</v>
      </c>
      <c r="B1083" s="160" t="s">
        <v>383</v>
      </c>
      <c r="C1083" s="79"/>
      <c r="D1083" s="80"/>
      <c r="E1083" s="278"/>
      <c r="F1083" s="81"/>
      <c r="G1083" s="108"/>
    </row>
    <row r="1084" spans="1:7" s="82" customFormat="1" ht="7.9" customHeight="1">
      <c r="A1084" s="164"/>
      <c r="B1084" s="165"/>
      <c r="C1084" s="79"/>
      <c r="D1084" s="80"/>
      <c r="E1084" s="278"/>
      <c r="F1084" s="81"/>
      <c r="G1084" s="108"/>
    </row>
    <row r="1085" spans="1:7" s="155" customFormat="1" ht="15.75">
      <c r="A1085" s="150">
        <v>6</v>
      </c>
      <c r="B1085" s="88" t="s">
        <v>384</v>
      </c>
      <c r="C1085" s="152" t="s">
        <v>14</v>
      </c>
      <c r="D1085" s="153">
        <v>1</v>
      </c>
      <c r="E1085" s="293"/>
      <c r="F1085" s="91">
        <f>D1085*E1085</f>
        <v>0</v>
      </c>
      <c r="G1085" s="154"/>
    </row>
    <row r="1086" spans="1:7" s="158" customFormat="1">
      <c r="A1086" s="156">
        <v>6</v>
      </c>
      <c r="B1086" s="163" t="s">
        <v>385</v>
      </c>
      <c r="C1086" s="79"/>
      <c r="D1086" s="94"/>
      <c r="E1086" s="278"/>
      <c r="F1086" s="81"/>
      <c r="G1086" s="157"/>
    </row>
    <row r="1087" spans="1:7" s="158" customFormat="1">
      <c r="A1087" s="156">
        <f>A1086+0.01</f>
        <v>6.01</v>
      </c>
      <c r="B1087" s="163" t="s">
        <v>386</v>
      </c>
      <c r="C1087" s="79"/>
      <c r="D1087" s="94"/>
      <c r="E1087" s="278"/>
      <c r="F1087" s="81"/>
      <c r="G1087" s="157"/>
    </row>
    <row r="1088" spans="1:7" s="82" customFormat="1">
      <c r="A1088" s="156">
        <f t="shared" ref="A1088:A1096" si="41">A1087+0.01</f>
        <v>6.02</v>
      </c>
      <c r="B1088" s="115" t="s">
        <v>387</v>
      </c>
      <c r="C1088" s="79"/>
      <c r="D1088" s="80"/>
      <c r="E1088" s="278"/>
      <c r="F1088" s="81"/>
      <c r="G1088" s="108"/>
    </row>
    <row r="1089" spans="1:7" s="82" customFormat="1" ht="30">
      <c r="A1089" s="156">
        <f t="shared" si="41"/>
        <v>6.0299999999999994</v>
      </c>
      <c r="B1089" s="115" t="s">
        <v>388</v>
      </c>
      <c r="C1089" s="79"/>
      <c r="D1089" s="80"/>
      <c r="E1089" s="278"/>
      <c r="F1089" s="81"/>
      <c r="G1089" s="108"/>
    </row>
    <row r="1090" spans="1:7" s="82" customFormat="1">
      <c r="A1090" s="156">
        <f t="shared" si="41"/>
        <v>6.0399999999999991</v>
      </c>
      <c r="B1090" s="115" t="s">
        <v>389</v>
      </c>
      <c r="C1090" s="79"/>
      <c r="D1090" s="80"/>
      <c r="E1090" s="278"/>
      <c r="F1090" s="81"/>
      <c r="G1090" s="108"/>
    </row>
    <row r="1091" spans="1:7" s="82" customFormat="1" ht="30">
      <c r="A1091" s="156">
        <f t="shared" si="41"/>
        <v>6.0499999999999989</v>
      </c>
      <c r="B1091" s="163" t="s">
        <v>390</v>
      </c>
      <c r="C1091" s="79"/>
      <c r="D1091" s="80"/>
      <c r="E1091" s="278"/>
      <c r="F1091" s="81"/>
      <c r="G1091" s="108"/>
    </row>
    <row r="1092" spans="1:7" s="82" customFormat="1" ht="30">
      <c r="A1092" s="156">
        <f t="shared" si="41"/>
        <v>6.0599999999999987</v>
      </c>
      <c r="B1092" s="163" t="s">
        <v>380</v>
      </c>
      <c r="C1092" s="79"/>
      <c r="D1092" s="80"/>
      <c r="E1092" s="278"/>
      <c r="F1092" s="81"/>
      <c r="G1092" s="108"/>
    </row>
    <row r="1093" spans="1:7" s="82" customFormat="1">
      <c r="A1093" s="156">
        <f t="shared" si="41"/>
        <v>6.0699999999999985</v>
      </c>
      <c r="B1093" s="115" t="s">
        <v>391</v>
      </c>
      <c r="C1093" s="79"/>
      <c r="D1093" s="80"/>
      <c r="E1093" s="278"/>
      <c r="F1093" s="81"/>
      <c r="G1093" s="108"/>
    </row>
    <row r="1094" spans="1:7" s="82" customFormat="1">
      <c r="A1094" s="156">
        <f t="shared" si="41"/>
        <v>6.0799999999999983</v>
      </c>
      <c r="B1094" s="163" t="s">
        <v>392</v>
      </c>
      <c r="C1094" s="79"/>
      <c r="D1094" s="80"/>
      <c r="E1094" s="278"/>
      <c r="F1094" s="81"/>
      <c r="G1094" s="108"/>
    </row>
    <row r="1095" spans="1:7" s="82" customFormat="1">
      <c r="A1095" s="156">
        <f t="shared" si="41"/>
        <v>6.0899999999999981</v>
      </c>
      <c r="B1095" s="160" t="s">
        <v>393</v>
      </c>
      <c r="C1095" s="79"/>
      <c r="D1095" s="80"/>
      <c r="E1095" s="278"/>
      <c r="F1095" s="81"/>
      <c r="G1095" s="108"/>
    </row>
    <row r="1096" spans="1:7" s="82" customFormat="1">
      <c r="A1096" s="156">
        <f t="shared" si="41"/>
        <v>6.0999999999999979</v>
      </c>
      <c r="B1096" s="166" t="s">
        <v>383</v>
      </c>
      <c r="C1096" s="79"/>
      <c r="D1096" s="80"/>
      <c r="E1096" s="278"/>
      <c r="F1096" s="81"/>
      <c r="G1096" s="108"/>
    </row>
    <row r="1097" spans="1:7" s="82" customFormat="1" ht="7.9" customHeight="1">
      <c r="A1097" s="164"/>
      <c r="B1097" s="165"/>
      <c r="C1097" s="79"/>
      <c r="D1097" s="80"/>
      <c r="E1097" s="278"/>
      <c r="F1097" s="81"/>
      <c r="G1097" s="108"/>
    </row>
    <row r="1098" spans="1:7" s="155" customFormat="1" ht="15.75">
      <c r="A1098" s="150">
        <v>7</v>
      </c>
      <c r="B1098" s="88" t="s">
        <v>394</v>
      </c>
      <c r="C1098" s="152" t="s">
        <v>14</v>
      </c>
      <c r="D1098" s="153">
        <v>1</v>
      </c>
      <c r="E1098" s="293"/>
      <c r="F1098" s="91">
        <f>D1098*E1098</f>
        <v>0</v>
      </c>
      <c r="G1098" s="154"/>
    </row>
    <row r="1099" spans="1:7" s="158" customFormat="1">
      <c r="A1099" s="156">
        <v>7</v>
      </c>
      <c r="B1099" s="167" t="s">
        <v>395</v>
      </c>
      <c r="C1099" s="79"/>
      <c r="D1099" s="94"/>
      <c r="E1099" s="278"/>
      <c r="F1099" s="81"/>
      <c r="G1099" s="157"/>
    </row>
    <row r="1100" spans="1:7" s="158" customFormat="1">
      <c r="A1100" s="156">
        <f>A1099+0.01</f>
        <v>7.01</v>
      </c>
      <c r="B1100" s="115" t="s">
        <v>396</v>
      </c>
      <c r="C1100" s="79"/>
      <c r="D1100" s="94"/>
      <c r="E1100" s="278"/>
      <c r="F1100" s="81"/>
      <c r="G1100" s="157"/>
    </row>
    <row r="1101" spans="1:7" s="82" customFormat="1">
      <c r="A1101" s="156">
        <f t="shared" ref="A1101:A1108" si="42">A1100+0.01</f>
        <v>7.02</v>
      </c>
      <c r="B1101" s="115" t="s">
        <v>397</v>
      </c>
      <c r="C1101" s="79"/>
      <c r="D1101" s="80"/>
      <c r="E1101" s="278"/>
      <c r="F1101" s="81"/>
      <c r="G1101" s="108"/>
    </row>
    <row r="1102" spans="1:7" s="82" customFormat="1">
      <c r="A1102" s="156">
        <f t="shared" si="42"/>
        <v>7.0299999999999994</v>
      </c>
      <c r="B1102" s="115" t="s">
        <v>398</v>
      </c>
      <c r="C1102" s="79"/>
      <c r="D1102" s="80"/>
      <c r="E1102" s="278"/>
      <c r="F1102" s="81"/>
      <c r="G1102" s="108"/>
    </row>
    <row r="1103" spans="1:7" s="82" customFormat="1">
      <c r="A1103" s="156">
        <f t="shared" si="42"/>
        <v>7.0399999999999991</v>
      </c>
      <c r="B1103" s="115" t="s">
        <v>399</v>
      </c>
      <c r="C1103" s="79"/>
      <c r="D1103" s="80"/>
      <c r="E1103" s="278"/>
      <c r="F1103" s="81"/>
      <c r="G1103" s="108"/>
    </row>
    <row r="1104" spans="1:7" s="82" customFormat="1">
      <c r="A1104" s="156">
        <f t="shared" si="42"/>
        <v>7.0499999999999989</v>
      </c>
      <c r="B1104" s="115" t="s">
        <v>400</v>
      </c>
      <c r="C1104" s="79"/>
      <c r="D1104" s="80"/>
      <c r="E1104" s="278"/>
      <c r="F1104" s="81"/>
      <c r="G1104" s="108"/>
    </row>
    <row r="1105" spans="1:7" s="82" customFormat="1">
      <c r="A1105" s="156">
        <f t="shared" si="42"/>
        <v>7.0599999999999987</v>
      </c>
      <c r="B1105" s="115" t="s">
        <v>401</v>
      </c>
      <c r="C1105" s="79"/>
      <c r="D1105" s="80"/>
      <c r="E1105" s="278"/>
      <c r="F1105" s="81"/>
      <c r="G1105" s="108"/>
    </row>
    <row r="1106" spans="1:7" s="82" customFormat="1" ht="30">
      <c r="A1106" s="156">
        <f t="shared" si="42"/>
        <v>7.0699999999999985</v>
      </c>
      <c r="B1106" s="115" t="s">
        <v>402</v>
      </c>
      <c r="C1106" s="79"/>
      <c r="D1106" s="80"/>
      <c r="E1106" s="278"/>
      <c r="F1106" s="81"/>
      <c r="G1106" s="108"/>
    </row>
    <row r="1107" spans="1:7" s="82" customFormat="1">
      <c r="A1107" s="156">
        <f t="shared" si="42"/>
        <v>7.0799999999999983</v>
      </c>
      <c r="B1107" s="115" t="s">
        <v>403</v>
      </c>
      <c r="C1107" s="79"/>
      <c r="D1107" s="80"/>
      <c r="E1107" s="278"/>
      <c r="F1107" s="81"/>
      <c r="G1107" s="108"/>
    </row>
    <row r="1108" spans="1:7" s="82" customFormat="1">
      <c r="A1108" s="156">
        <f t="shared" si="42"/>
        <v>7.0899999999999981</v>
      </c>
      <c r="B1108" s="115" t="s">
        <v>404</v>
      </c>
      <c r="C1108" s="79"/>
      <c r="D1108" s="80"/>
      <c r="E1108" s="278"/>
      <c r="F1108" s="81"/>
      <c r="G1108" s="108"/>
    </row>
    <row r="1109" spans="1:7" s="82" customFormat="1" ht="7.9" customHeight="1">
      <c r="A1109" s="77"/>
      <c r="B1109" s="96"/>
      <c r="C1109" s="79"/>
      <c r="D1109" s="80"/>
      <c r="E1109" s="278"/>
      <c r="F1109" s="81"/>
      <c r="G1109" s="108"/>
    </row>
    <row r="1110" spans="1:7" s="155" customFormat="1" ht="15.75">
      <c r="A1110" s="150">
        <v>8</v>
      </c>
      <c r="B1110" s="88" t="s">
        <v>405</v>
      </c>
      <c r="C1110" s="152" t="s">
        <v>14</v>
      </c>
      <c r="D1110" s="153">
        <v>1</v>
      </c>
      <c r="E1110" s="293"/>
      <c r="F1110" s="91">
        <f>D1110*E1110</f>
        <v>0</v>
      </c>
      <c r="G1110" s="154"/>
    </row>
    <row r="1111" spans="1:7" s="158" customFormat="1">
      <c r="A1111" s="156">
        <v>8</v>
      </c>
      <c r="B1111" s="168" t="s">
        <v>406</v>
      </c>
      <c r="C1111" s="79"/>
      <c r="D1111" s="94"/>
      <c r="E1111" s="278"/>
      <c r="F1111" s="81"/>
      <c r="G1111" s="157"/>
    </row>
    <row r="1112" spans="1:7" s="158" customFormat="1">
      <c r="A1112" s="156">
        <f>A1111+0.01</f>
        <v>8.01</v>
      </c>
      <c r="B1112" s="169" t="s">
        <v>407</v>
      </c>
      <c r="C1112" s="79"/>
      <c r="D1112" s="94"/>
      <c r="E1112" s="278"/>
      <c r="F1112" s="81"/>
      <c r="G1112" s="157"/>
    </row>
    <row r="1113" spans="1:7" s="82" customFormat="1">
      <c r="A1113" s="156">
        <f t="shared" ref="A1113:A1119" si="43">A1112+0.01</f>
        <v>8.02</v>
      </c>
      <c r="B1113" s="169" t="s">
        <v>408</v>
      </c>
      <c r="C1113" s="79"/>
      <c r="D1113" s="80"/>
      <c r="E1113" s="278"/>
      <c r="F1113" s="81"/>
      <c r="G1113" s="108"/>
    </row>
    <row r="1114" spans="1:7" s="82" customFormat="1">
      <c r="A1114" s="156">
        <f t="shared" si="43"/>
        <v>8.0299999999999994</v>
      </c>
      <c r="B1114" s="169" t="s">
        <v>409</v>
      </c>
      <c r="C1114" s="79"/>
      <c r="D1114" s="80"/>
      <c r="E1114" s="278"/>
      <c r="F1114" s="81"/>
      <c r="G1114" s="108"/>
    </row>
    <row r="1115" spans="1:7" s="82" customFormat="1">
      <c r="A1115" s="156">
        <f t="shared" si="43"/>
        <v>8.0399999999999991</v>
      </c>
      <c r="B1115" s="169" t="s">
        <v>410</v>
      </c>
      <c r="C1115" s="79"/>
      <c r="D1115" s="80"/>
      <c r="E1115" s="278"/>
      <c r="F1115" s="81"/>
      <c r="G1115" s="108"/>
    </row>
    <row r="1116" spans="1:7" s="82" customFormat="1">
      <c r="A1116" s="156">
        <f t="shared" si="43"/>
        <v>8.0499999999999989</v>
      </c>
      <c r="B1116" s="169" t="s">
        <v>411</v>
      </c>
      <c r="C1116" s="79"/>
      <c r="D1116" s="80"/>
      <c r="E1116" s="278"/>
      <c r="F1116" s="81"/>
      <c r="G1116" s="108"/>
    </row>
    <row r="1117" spans="1:7" s="82" customFormat="1">
      <c r="A1117" s="156">
        <f t="shared" si="43"/>
        <v>8.0599999999999987</v>
      </c>
      <c r="B1117" s="169" t="s">
        <v>412</v>
      </c>
      <c r="C1117" s="79"/>
      <c r="D1117" s="80"/>
      <c r="E1117" s="278"/>
      <c r="F1117" s="81"/>
      <c r="G1117" s="108"/>
    </row>
    <row r="1118" spans="1:7" s="82" customFormat="1" ht="30">
      <c r="A1118" s="156">
        <f t="shared" si="43"/>
        <v>8.0699999999999985</v>
      </c>
      <c r="B1118" s="169" t="s">
        <v>413</v>
      </c>
      <c r="C1118" s="79"/>
      <c r="D1118" s="80"/>
      <c r="E1118" s="278"/>
      <c r="F1118" s="81"/>
      <c r="G1118" s="108"/>
    </row>
    <row r="1119" spans="1:7" s="82" customFormat="1">
      <c r="A1119" s="156">
        <f t="shared" si="43"/>
        <v>8.0799999999999983</v>
      </c>
      <c r="B1119" s="169" t="s">
        <v>414</v>
      </c>
      <c r="C1119" s="79"/>
      <c r="D1119" s="80"/>
      <c r="E1119" s="278"/>
      <c r="F1119" s="81"/>
      <c r="G1119" s="108"/>
    </row>
    <row r="1120" spans="1:7" s="82" customFormat="1" ht="7.9" customHeight="1">
      <c r="A1120" s="77"/>
      <c r="B1120" s="96"/>
      <c r="C1120" s="79"/>
      <c r="D1120" s="80"/>
      <c r="E1120" s="278"/>
      <c r="F1120" s="81"/>
      <c r="G1120" s="108"/>
    </row>
    <row r="1121" spans="1:7" s="155" customFormat="1" ht="15.75">
      <c r="A1121" s="150">
        <v>9</v>
      </c>
      <c r="B1121" s="121" t="s">
        <v>415</v>
      </c>
      <c r="C1121" s="152" t="s">
        <v>14</v>
      </c>
      <c r="D1121" s="153">
        <v>1</v>
      </c>
      <c r="E1121" s="293"/>
      <c r="F1121" s="91">
        <f>D1121*E1121</f>
        <v>0</v>
      </c>
      <c r="G1121" s="154"/>
    </row>
    <row r="1122" spans="1:7" s="158" customFormat="1">
      <c r="A1122" s="156">
        <v>9</v>
      </c>
      <c r="B1122" s="116" t="s">
        <v>416</v>
      </c>
      <c r="C1122" s="79"/>
      <c r="D1122" s="94"/>
      <c r="E1122" s="278"/>
      <c r="F1122" s="81"/>
      <c r="G1122" s="157"/>
    </row>
    <row r="1123" spans="1:7" s="158" customFormat="1">
      <c r="A1123" s="156">
        <f>A1122+0.01</f>
        <v>9.01</v>
      </c>
      <c r="B1123" s="116" t="s">
        <v>417</v>
      </c>
      <c r="C1123" s="79"/>
      <c r="D1123" s="94"/>
      <c r="E1123" s="278"/>
      <c r="F1123" s="81"/>
      <c r="G1123" s="157"/>
    </row>
    <row r="1124" spans="1:7" s="82" customFormat="1">
      <c r="A1124" s="156">
        <f t="shared" ref="A1124:A1128" si="44">A1123+0.01</f>
        <v>9.02</v>
      </c>
      <c r="B1124" s="116" t="s">
        <v>418</v>
      </c>
      <c r="C1124" s="79"/>
      <c r="D1124" s="80"/>
      <c r="E1124" s="278"/>
      <c r="F1124" s="81"/>
      <c r="G1124" s="108"/>
    </row>
    <row r="1125" spans="1:7" s="82" customFormat="1" ht="30">
      <c r="A1125" s="156">
        <f t="shared" si="44"/>
        <v>9.0299999999999994</v>
      </c>
      <c r="B1125" s="116" t="s">
        <v>419</v>
      </c>
      <c r="C1125" s="79"/>
      <c r="D1125" s="80"/>
      <c r="E1125" s="278"/>
      <c r="F1125" s="81"/>
      <c r="G1125" s="108"/>
    </row>
    <row r="1126" spans="1:7" s="82" customFormat="1">
      <c r="A1126" s="156">
        <f t="shared" si="44"/>
        <v>9.0399999999999991</v>
      </c>
      <c r="B1126" s="116" t="s">
        <v>420</v>
      </c>
      <c r="C1126" s="79"/>
      <c r="D1126" s="80"/>
      <c r="E1126" s="278"/>
      <c r="F1126" s="81"/>
      <c r="G1126" s="108"/>
    </row>
    <row r="1127" spans="1:7" s="82" customFormat="1">
      <c r="A1127" s="156">
        <f t="shared" si="44"/>
        <v>9.0499999999999989</v>
      </c>
      <c r="B1127" s="116" t="s">
        <v>421</v>
      </c>
      <c r="C1127" s="79"/>
      <c r="D1127" s="80"/>
      <c r="E1127" s="278"/>
      <c r="F1127" s="81"/>
      <c r="G1127" s="108"/>
    </row>
    <row r="1128" spans="1:7" s="82" customFormat="1" ht="12" customHeight="1">
      <c r="A1128" s="156">
        <f t="shared" si="44"/>
        <v>9.0599999999999987</v>
      </c>
      <c r="B1128" s="117" t="s">
        <v>422</v>
      </c>
      <c r="C1128" s="79"/>
      <c r="D1128" s="80"/>
      <c r="E1128" s="278"/>
      <c r="F1128" s="81"/>
      <c r="G1128" s="108"/>
    </row>
    <row r="1129" spans="1:7" s="82" customFormat="1" ht="7.9" customHeight="1">
      <c r="A1129" s="77"/>
      <c r="B1129" s="96"/>
      <c r="C1129" s="79"/>
      <c r="D1129" s="80"/>
      <c r="E1129" s="278"/>
      <c r="F1129" s="81"/>
      <c r="G1129" s="108"/>
    </row>
    <row r="1130" spans="1:7" s="155" customFormat="1" ht="15.75">
      <c r="A1130" s="150">
        <v>10</v>
      </c>
      <c r="B1130" s="121" t="s">
        <v>423</v>
      </c>
      <c r="C1130" s="152" t="s">
        <v>14</v>
      </c>
      <c r="D1130" s="153">
        <v>1</v>
      </c>
      <c r="E1130" s="293"/>
      <c r="F1130" s="91">
        <f>D1130*E1130</f>
        <v>0</v>
      </c>
      <c r="G1130" s="154"/>
    </row>
    <row r="1131" spans="1:7" s="158" customFormat="1">
      <c r="A1131" s="156">
        <v>10</v>
      </c>
      <c r="B1131" s="116" t="s">
        <v>416</v>
      </c>
      <c r="C1131" s="79"/>
      <c r="D1131" s="94"/>
      <c r="E1131" s="278"/>
      <c r="F1131" s="81"/>
      <c r="G1131" s="157"/>
    </row>
    <row r="1132" spans="1:7" s="158" customFormat="1">
      <c r="A1132" s="156">
        <f>A1131+0.01</f>
        <v>10.01</v>
      </c>
      <c r="B1132" s="116" t="s">
        <v>424</v>
      </c>
      <c r="C1132" s="79"/>
      <c r="D1132" s="94"/>
      <c r="E1132" s="278"/>
      <c r="F1132" s="81"/>
      <c r="G1132" s="157"/>
    </row>
    <row r="1133" spans="1:7" s="82" customFormat="1">
      <c r="A1133" s="156">
        <f t="shared" ref="A1133:A1138" si="45">A1132+0.01</f>
        <v>10.02</v>
      </c>
      <c r="B1133" s="116" t="s">
        <v>425</v>
      </c>
      <c r="C1133" s="79"/>
      <c r="D1133" s="80"/>
      <c r="E1133" s="278"/>
      <c r="F1133" s="81"/>
      <c r="G1133" s="108"/>
    </row>
    <row r="1134" spans="1:7" s="82" customFormat="1">
      <c r="A1134" s="156">
        <f t="shared" si="45"/>
        <v>10.029999999999999</v>
      </c>
      <c r="B1134" s="116" t="s">
        <v>418</v>
      </c>
      <c r="C1134" s="79"/>
      <c r="D1134" s="80"/>
      <c r="E1134" s="278"/>
      <c r="F1134" s="81"/>
      <c r="G1134" s="108"/>
    </row>
    <row r="1135" spans="1:7" s="82" customFormat="1" ht="45">
      <c r="A1135" s="156">
        <f t="shared" si="45"/>
        <v>10.039999999999999</v>
      </c>
      <c r="B1135" s="116" t="s">
        <v>426</v>
      </c>
      <c r="C1135" s="79"/>
      <c r="D1135" s="80"/>
      <c r="E1135" s="278"/>
      <c r="F1135" s="81"/>
      <c r="G1135" s="108"/>
    </row>
    <row r="1136" spans="1:7" s="82" customFormat="1">
      <c r="A1136" s="156">
        <f t="shared" si="45"/>
        <v>10.049999999999999</v>
      </c>
      <c r="B1136" s="116" t="s">
        <v>427</v>
      </c>
      <c r="C1136" s="79"/>
      <c r="D1136" s="80"/>
      <c r="E1136" s="278"/>
      <c r="F1136" s="81"/>
      <c r="G1136" s="108"/>
    </row>
    <row r="1137" spans="1:7" s="82" customFormat="1">
      <c r="A1137" s="156">
        <f t="shared" si="45"/>
        <v>10.059999999999999</v>
      </c>
      <c r="B1137" s="116" t="s">
        <v>428</v>
      </c>
      <c r="C1137" s="79"/>
      <c r="D1137" s="80"/>
      <c r="E1137" s="278"/>
      <c r="F1137" s="81"/>
      <c r="G1137" s="108"/>
    </row>
    <row r="1138" spans="1:7" s="82" customFormat="1">
      <c r="A1138" s="156">
        <f t="shared" si="45"/>
        <v>10.069999999999999</v>
      </c>
      <c r="B1138" s="117" t="s">
        <v>429</v>
      </c>
      <c r="C1138" s="79"/>
      <c r="D1138" s="80"/>
      <c r="E1138" s="278"/>
      <c r="F1138" s="81"/>
      <c r="G1138" s="108"/>
    </row>
    <row r="1139" spans="1:7" s="82" customFormat="1" ht="7.9" customHeight="1">
      <c r="A1139" s="77"/>
      <c r="B1139" s="96"/>
      <c r="C1139" s="79"/>
      <c r="D1139" s="80"/>
      <c r="E1139" s="278"/>
      <c r="F1139" s="81"/>
      <c r="G1139" s="108"/>
    </row>
    <row r="1140" spans="1:7" s="155" customFormat="1" ht="15.75">
      <c r="A1140" s="150">
        <v>11</v>
      </c>
      <c r="B1140" s="121" t="s">
        <v>430</v>
      </c>
      <c r="C1140" s="152" t="s">
        <v>14</v>
      </c>
      <c r="D1140" s="153">
        <v>1</v>
      </c>
      <c r="E1140" s="293"/>
      <c r="F1140" s="91">
        <f>D1140*E1140</f>
        <v>0</v>
      </c>
      <c r="G1140" s="154"/>
    </row>
    <row r="1141" spans="1:7" s="158" customFormat="1">
      <c r="A1141" s="156">
        <v>11</v>
      </c>
      <c r="B1141" s="116" t="s">
        <v>431</v>
      </c>
      <c r="C1141" s="79"/>
      <c r="D1141" s="94"/>
      <c r="E1141" s="278"/>
      <c r="F1141" s="81"/>
      <c r="G1141" s="157"/>
    </row>
    <row r="1142" spans="1:7" s="158" customFormat="1">
      <c r="A1142" s="156">
        <f>A1141+0.01</f>
        <v>11.01</v>
      </c>
      <c r="B1142" s="116" t="s">
        <v>432</v>
      </c>
      <c r="C1142" s="79"/>
      <c r="D1142" s="94"/>
      <c r="E1142" s="278"/>
      <c r="F1142" s="81"/>
      <c r="G1142" s="157"/>
    </row>
    <row r="1143" spans="1:7" s="82" customFormat="1">
      <c r="A1143" s="156">
        <f t="shared" ref="A1143:A1150" si="46">A1142+0.01</f>
        <v>11.02</v>
      </c>
      <c r="B1143" s="116" t="s">
        <v>433</v>
      </c>
      <c r="C1143" s="79"/>
      <c r="D1143" s="80"/>
      <c r="E1143" s="278"/>
      <c r="F1143" s="81"/>
      <c r="G1143" s="108"/>
    </row>
    <row r="1144" spans="1:7" s="82" customFormat="1">
      <c r="A1144" s="156">
        <f t="shared" si="46"/>
        <v>11.03</v>
      </c>
      <c r="B1144" s="116" t="s">
        <v>434</v>
      </c>
      <c r="C1144" s="79"/>
      <c r="D1144" s="80"/>
      <c r="E1144" s="278"/>
      <c r="F1144" s="81"/>
      <c r="G1144" s="108"/>
    </row>
    <row r="1145" spans="1:7" s="82" customFormat="1">
      <c r="A1145" s="156">
        <f t="shared" si="46"/>
        <v>11.04</v>
      </c>
      <c r="B1145" s="116" t="s">
        <v>435</v>
      </c>
      <c r="C1145" s="79"/>
      <c r="D1145" s="80"/>
      <c r="E1145" s="278"/>
      <c r="F1145" s="81"/>
      <c r="G1145" s="108"/>
    </row>
    <row r="1146" spans="1:7" s="82" customFormat="1">
      <c r="A1146" s="156">
        <f t="shared" si="46"/>
        <v>11.049999999999999</v>
      </c>
      <c r="B1146" s="116" t="s">
        <v>436</v>
      </c>
      <c r="C1146" s="79"/>
      <c r="D1146" s="80"/>
      <c r="E1146" s="278"/>
      <c r="F1146" s="81"/>
      <c r="G1146" s="108"/>
    </row>
    <row r="1147" spans="1:7" s="82" customFormat="1">
      <c r="A1147" s="156">
        <f t="shared" si="46"/>
        <v>11.059999999999999</v>
      </c>
      <c r="B1147" s="116" t="s">
        <v>437</v>
      </c>
      <c r="C1147" s="79"/>
      <c r="D1147" s="80"/>
      <c r="E1147" s="278"/>
      <c r="F1147" s="81"/>
      <c r="G1147" s="108"/>
    </row>
    <row r="1148" spans="1:7" s="82" customFormat="1">
      <c r="A1148" s="156">
        <f t="shared" si="46"/>
        <v>11.069999999999999</v>
      </c>
      <c r="B1148" s="117" t="s">
        <v>438</v>
      </c>
      <c r="C1148" s="79"/>
      <c r="D1148" s="80"/>
      <c r="E1148" s="278"/>
      <c r="F1148" s="81"/>
      <c r="G1148" s="108"/>
    </row>
    <row r="1149" spans="1:7" s="82" customFormat="1">
      <c r="A1149" s="156">
        <f t="shared" si="46"/>
        <v>11.079999999999998</v>
      </c>
      <c r="B1149" s="116" t="s">
        <v>439</v>
      </c>
      <c r="C1149" s="79"/>
      <c r="D1149" s="80"/>
      <c r="E1149" s="278"/>
      <c r="F1149" s="81"/>
      <c r="G1149" s="108"/>
    </row>
    <row r="1150" spans="1:7" s="82" customFormat="1">
      <c r="A1150" s="156">
        <f t="shared" si="46"/>
        <v>11.089999999999998</v>
      </c>
      <c r="B1150" s="116" t="s">
        <v>440</v>
      </c>
      <c r="C1150" s="79"/>
      <c r="D1150" s="80"/>
      <c r="E1150" s="278"/>
      <c r="F1150" s="81"/>
      <c r="G1150" s="108"/>
    </row>
    <row r="1151" spans="1:7" s="82" customFormat="1" ht="7.9" customHeight="1">
      <c r="A1151" s="77"/>
      <c r="B1151" s="96"/>
      <c r="C1151" s="79"/>
      <c r="D1151" s="80"/>
      <c r="E1151" s="278"/>
      <c r="F1151" s="81"/>
      <c r="G1151" s="108"/>
    </row>
    <row r="1152" spans="1:7" s="171" customFormat="1" ht="15.75">
      <c r="A1152" s="87">
        <v>12</v>
      </c>
      <c r="B1152" s="88" t="s">
        <v>441</v>
      </c>
      <c r="C1152" s="89" t="s">
        <v>14</v>
      </c>
      <c r="D1152" s="90">
        <v>1</v>
      </c>
      <c r="E1152" s="292"/>
      <c r="F1152" s="91">
        <f>D1152*E1152</f>
        <v>0</v>
      </c>
      <c r="G1152" s="170"/>
    </row>
    <row r="1153" spans="1:7" s="158" customFormat="1">
      <c r="A1153" s="156">
        <v>12</v>
      </c>
      <c r="B1153" s="172" t="s">
        <v>442</v>
      </c>
      <c r="C1153" s="79"/>
      <c r="D1153" s="94"/>
      <c r="E1153" s="278"/>
      <c r="F1153" s="81"/>
      <c r="G1153" s="157"/>
    </row>
    <row r="1154" spans="1:7" s="158" customFormat="1" ht="30">
      <c r="A1154" s="156">
        <f>A1153+0.01</f>
        <v>12.01</v>
      </c>
      <c r="B1154" s="172" t="s">
        <v>443</v>
      </c>
      <c r="C1154" s="79"/>
      <c r="D1154" s="94"/>
      <c r="E1154" s="278"/>
      <c r="F1154" s="81"/>
      <c r="G1154" s="157"/>
    </row>
    <row r="1155" spans="1:7" s="82" customFormat="1">
      <c r="A1155" s="156">
        <f t="shared" ref="A1155:A1161" si="47">A1154+0.01</f>
        <v>12.02</v>
      </c>
      <c r="B1155" s="172" t="s">
        <v>444</v>
      </c>
      <c r="C1155" s="79"/>
      <c r="D1155" s="80"/>
      <c r="E1155" s="278"/>
      <c r="F1155" s="81"/>
      <c r="G1155" s="108"/>
    </row>
    <row r="1156" spans="1:7" s="82" customFormat="1" ht="30">
      <c r="A1156" s="156">
        <f t="shared" si="47"/>
        <v>12.03</v>
      </c>
      <c r="B1156" s="172" t="s">
        <v>445</v>
      </c>
      <c r="C1156" s="79"/>
      <c r="D1156" s="80"/>
      <c r="E1156" s="278"/>
      <c r="F1156" s="81"/>
      <c r="G1156" s="108"/>
    </row>
    <row r="1157" spans="1:7" s="82" customFormat="1" ht="30">
      <c r="A1157" s="156">
        <f t="shared" si="47"/>
        <v>12.04</v>
      </c>
      <c r="B1157" s="172" t="s">
        <v>446</v>
      </c>
      <c r="C1157" s="79"/>
      <c r="D1157" s="80"/>
      <c r="E1157" s="278"/>
      <c r="F1157" s="81"/>
      <c r="G1157" s="108"/>
    </row>
    <row r="1158" spans="1:7" s="82" customFormat="1">
      <c r="A1158" s="156">
        <f t="shared" si="47"/>
        <v>12.049999999999999</v>
      </c>
      <c r="B1158" s="172" t="s">
        <v>447</v>
      </c>
      <c r="C1158" s="79"/>
      <c r="D1158" s="80"/>
      <c r="E1158" s="278"/>
      <c r="F1158" s="81"/>
      <c r="G1158" s="108"/>
    </row>
    <row r="1159" spans="1:7" s="82" customFormat="1">
      <c r="A1159" s="156">
        <f t="shared" si="47"/>
        <v>12.059999999999999</v>
      </c>
      <c r="B1159" s="172" t="s">
        <v>448</v>
      </c>
      <c r="C1159" s="79"/>
      <c r="D1159" s="80"/>
      <c r="E1159" s="278"/>
      <c r="F1159" s="81"/>
      <c r="G1159" s="108"/>
    </row>
    <row r="1160" spans="1:7" s="82" customFormat="1">
      <c r="A1160" s="156">
        <f t="shared" si="47"/>
        <v>12.069999999999999</v>
      </c>
      <c r="B1160" s="172" t="s">
        <v>449</v>
      </c>
      <c r="C1160" s="79"/>
      <c r="D1160" s="80"/>
      <c r="E1160" s="278"/>
      <c r="F1160" s="81"/>
      <c r="G1160" s="108"/>
    </row>
    <row r="1161" spans="1:7" s="82" customFormat="1">
      <c r="A1161" s="156">
        <f t="shared" si="47"/>
        <v>12.079999999999998</v>
      </c>
      <c r="B1161" s="172" t="s">
        <v>450</v>
      </c>
      <c r="C1161" s="79"/>
      <c r="D1161" s="80"/>
      <c r="E1161" s="278"/>
      <c r="F1161" s="81"/>
      <c r="G1161" s="108"/>
    </row>
    <row r="1162" spans="1:7" s="58" customFormat="1" ht="7.9" customHeight="1">
      <c r="A1162" s="54"/>
      <c r="B1162" s="60"/>
      <c r="C1162" s="55"/>
      <c r="D1162" s="56"/>
      <c r="E1162" s="275"/>
      <c r="F1162" s="57"/>
      <c r="G1162" s="62"/>
    </row>
    <row r="1163" spans="1:7" s="241" customFormat="1" ht="7.9" customHeight="1">
      <c r="A1163" s="235"/>
      <c r="B1163" s="236"/>
      <c r="C1163" s="240"/>
      <c r="D1163" s="231"/>
      <c r="E1163" s="288"/>
      <c r="F1163" s="233"/>
    </row>
    <row r="1164" spans="1:7" ht="16.5" thickBot="1">
      <c r="A1164" s="234" t="s">
        <v>525</v>
      </c>
      <c r="B1164" s="16" t="s">
        <v>526</v>
      </c>
      <c r="C1164" s="18"/>
      <c r="D1164" s="18"/>
      <c r="E1164" s="289"/>
      <c r="F1164" s="17">
        <f>SUM(F82:F1158)</f>
        <v>0</v>
      </c>
    </row>
    <row r="1165" spans="1:7" s="58" customFormat="1" ht="7.9" customHeight="1" thickTop="1">
      <c r="A1165" s="54"/>
      <c r="B1165" s="60"/>
      <c r="C1165" s="55"/>
      <c r="D1165" s="56"/>
      <c r="E1165" s="275"/>
      <c r="F1165" s="57"/>
      <c r="G1165" s="62"/>
    </row>
    <row r="1166" spans="1:7" s="58" customFormat="1" ht="7.9" customHeight="1">
      <c r="A1166" s="54"/>
      <c r="B1166" s="60"/>
      <c r="C1166" s="55"/>
      <c r="D1166" s="56"/>
      <c r="E1166" s="275"/>
      <c r="F1166" s="57"/>
    </row>
    <row r="1167" spans="1:7">
      <c r="E1167" s="272"/>
    </row>
    <row r="1168" spans="1:7">
      <c r="E1168" s="272"/>
    </row>
    <row r="1169" spans="1:6">
      <c r="E1169" s="272"/>
    </row>
    <row r="1170" spans="1:6">
      <c r="E1170" s="272"/>
    </row>
    <row r="1171" spans="1:6">
      <c r="E1171" s="272"/>
    </row>
    <row r="1172" spans="1:6">
      <c r="E1172" s="272"/>
    </row>
    <row r="1173" spans="1:6" ht="20.25">
      <c r="A1173" s="29"/>
      <c r="B1173" s="28" t="s">
        <v>15</v>
      </c>
      <c r="C1173" s="29"/>
      <c r="D1173" s="29"/>
      <c r="E1173" s="290"/>
      <c r="F1173" s="29"/>
    </row>
    <row r="1174" spans="1:6" ht="18">
      <c r="A1174" s="23"/>
      <c r="B1174" s="24"/>
      <c r="C1174" s="23"/>
      <c r="D1174" s="23"/>
      <c r="E1174" s="291"/>
      <c r="F1174" s="23"/>
    </row>
    <row r="1175" spans="1:6" ht="24.75" customHeight="1">
      <c r="A1175" s="25" t="s">
        <v>524</v>
      </c>
      <c r="B1175" s="25" t="s">
        <v>19</v>
      </c>
      <c r="C1175" s="23"/>
      <c r="D1175" s="23"/>
      <c r="E1175" s="266">
        <f>F58</f>
        <v>0</v>
      </c>
      <c r="F1175" s="30"/>
    </row>
    <row r="1176" spans="1:6" ht="23.25" customHeight="1">
      <c r="A1176" s="25" t="s">
        <v>525</v>
      </c>
      <c r="B1176" s="25" t="s">
        <v>52</v>
      </c>
      <c r="C1176" s="23"/>
      <c r="D1176" s="23"/>
      <c r="E1176" s="266">
        <f>F1164</f>
        <v>0</v>
      </c>
      <c r="F1176" s="30"/>
    </row>
    <row r="1177" spans="1:6" ht="18">
      <c r="A1177" s="25"/>
      <c r="C1177" s="23"/>
      <c r="D1177" s="23"/>
      <c r="E1177" s="267"/>
      <c r="F1177" s="26"/>
    </row>
    <row r="1178" spans="1:6" ht="18">
      <c r="A1178" s="23"/>
      <c r="B1178" s="23"/>
      <c r="C1178" s="23"/>
      <c r="D1178" s="27" t="s">
        <v>16</v>
      </c>
      <c r="E1178" s="268">
        <f>SUM(E1175:F1176)</f>
        <v>0</v>
      </c>
      <c r="F1178" s="31"/>
    </row>
    <row r="1179" spans="1:6" ht="18">
      <c r="A1179" s="23"/>
      <c r="B1179" s="23"/>
      <c r="C1179" s="23"/>
      <c r="D1179" s="26" t="s">
        <v>17</v>
      </c>
      <c r="E1179" s="266">
        <f>SUM(E1178*0.25)</f>
        <v>0</v>
      </c>
      <c r="F1179" s="30"/>
    </row>
    <row r="1180" spans="1:6" ht="18">
      <c r="A1180" s="23"/>
      <c r="B1180" s="23"/>
      <c r="C1180" s="23"/>
      <c r="D1180" s="27" t="s">
        <v>18</v>
      </c>
      <c r="E1180" s="268">
        <f>SUM(E1178:F1179)</f>
        <v>0</v>
      </c>
      <c r="F1180" s="31"/>
    </row>
    <row r="1181" spans="1:6" ht="18">
      <c r="A1181" s="23"/>
      <c r="B1181" s="23"/>
      <c r="C1181" s="23"/>
      <c r="D1181" s="23"/>
      <c r="E1181" s="23"/>
      <c r="F1181" s="23"/>
    </row>
    <row r="1182" spans="1:6" ht="18">
      <c r="A1182" s="23"/>
      <c r="B1182" s="23"/>
      <c r="C1182" s="23"/>
      <c r="D1182" s="23"/>
      <c r="E1182" s="23"/>
      <c r="F1182" s="23"/>
    </row>
    <row r="1183" spans="1:6" ht="18">
      <c r="A1183" s="23"/>
      <c r="B1183" s="23"/>
      <c r="C1183" s="23"/>
      <c r="D1183" s="23"/>
      <c r="E1183" s="23"/>
      <c r="F1183" s="23"/>
    </row>
    <row r="1184" spans="1:6" ht="18">
      <c r="A1184" s="23"/>
      <c r="B1184" s="23"/>
      <c r="C1184" s="23"/>
      <c r="D1184" s="23"/>
      <c r="E1184" s="23"/>
      <c r="F1184" s="23"/>
    </row>
  </sheetData>
  <sheetProtection algorithmName="SHA-512" hashValue="nW0zbH3nvKVGNZJNLlN0mJpxI7E05iYWgSZLRH7Id/asQFFWxHKzSe1CgVcNLjrtZmow95fU5f2ibxc5cjFw8g==" saltValue="fJE3usV7wHFxvun3WojFVg==" spinCount="100000" sheet="1" objects="1" scenarios="1"/>
  <mergeCells count="8">
    <mergeCell ref="B8:E8"/>
    <mergeCell ref="B9:E9"/>
    <mergeCell ref="B10:E10"/>
    <mergeCell ref="B11:E11"/>
    <mergeCell ref="C1:F1"/>
    <mergeCell ref="A2:B2"/>
    <mergeCell ref="C2:F2"/>
    <mergeCell ref="A3:F3"/>
  </mergeCells>
  <pageMargins left="0.70866141732283472" right="0.70866141732283472" top="0.74803149606299213" bottom="0.74803149606299213" header="0.31496062992125984" footer="0.31496062992125984"/>
  <pageSetup paperSize="9" scale="60" orientation="portrait" verticalDpi="300" r:id="rId1"/>
  <headerFooter>
    <oddHeader>&amp;LTROŠKOVNIK RADOVA ZA DOVRŠETAK&amp;CGRAĐEVINA: ZAVIČAJNI MUZEJ BENKOVAC&amp;R&amp;"Arial,Uobičajeno"INVESTITOR: ZAVIČAJNI MUZEJ BENKOVAC</oddHeader>
    <oddFooter>&amp;RStranica &amp;P od &amp;N</oddFooter>
  </headerFooter>
  <rowBreaks count="22" manualBreakCount="22">
    <brk id="14" max="5" man="1"/>
    <brk id="29" max="5" man="1"/>
    <brk id="39" max="5" man="1"/>
    <brk id="60" max="16383" man="1"/>
    <brk id="77" max="5" man="1"/>
    <brk id="146" max="5" man="1"/>
    <brk id="190" max="5" man="1"/>
    <brk id="260" max="5" man="1"/>
    <brk id="321" max="5" man="1"/>
    <brk id="389" max="5" man="1"/>
    <brk id="457" max="5" man="1"/>
    <brk id="510" max="5" man="1"/>
    <brk id="658" max="5" man="1"/>
    <brk id="689" max="5" man="1"/>
    <brk id="755" max="5" man="1"/>
    <brk id="808" max="5" man="1"/>
    <brk id="846" max="5" man="1"/>
    <brk id="900" max="5" man="1"/>
    <brk id="980" max="5" man="1"/>
    <brk id="1043" max="5" man="1"/>
    <brk id="1109" max="5" man="1"/>
    <brk id="11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GO RADOVI</vt:lpstr>
      <vt:lpstr>'GO RADOVI'!Podrucje_ispisa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 Gulam</cp:lastModifiedBy>
  <cp:lastPrinted>2021-01-29T10:26:03Z</cp:lastPrinted>
  <dcterms:created xsi:type="dcterms:W3CDTF">2019-03-20T08:41:00Z</dcterms:created>
  <dcterms:modified xsi:type="dcterms:W3CDTF">2021-01-29T10:43:37Z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2057-10.2.0.7635</vt:lpwstr>
  </property>
</Properties>
</file>